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1"/>
  </bookViews>
  <sheets>
    <sheet name="reporting" sheetId="1" r:id="rId1"/>
    <sheet name="dat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<sst xmlns="http://schemas.openxmlformats.org/spreadsheetml/2006/main" count="84" uniqueCount="82">
  <si>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Répartition par devise</t>
  </si>
  <si>
    <t>Performances mensuelles</t>
  </si>
  <si>
    <t>Performances mensuelles passées</t>
  </si>
  <si>
    <t>Nom du fonds :</t>
  </si>
  <si>
    <t>Actif</t>
  </si>
  <si>
    <t>Montant</t>
  </si>
  <si>
    <t>% GAV</t>
  </si>
  <si>
    <t>Les 10ères positions</t>
  </si>
  <si>
    <t>Le meilleur rendement mensuel :</t>
  </si>
  <si>
    <t>Rendement mensuel moyen :</t>
  </si>
  <si>
    <t>Répartition par pays</t>
  </si>
  <si>
    <t>La répartition pour les 10ers pays</t>
  </si>
  <si>
    <t>Fonds JUMP LS</t>
  </si>
  <si>
    <t>EURONEXT NV</t>
  </si>
  <si>
    <t>VOLKSWAGEN AG (XETR)</t>
  </si>
  <si>
    <t>ALTADIS</t>
  </si>
  <si>
    <t>CASINO GUICHARD</t>
  </si>
  <si>
    <t>SUEZ SA</t>
  </si>
  <si>
    <t>CL-FR DYN OR</t>
  </si>
  <si>
    <t>GEA GROUP AG (XETR)</t>
  </si>
  <si>
    <t>ACCOR SA</t>
  </si>
  <si>
    <t>RECKITT BENCKISE</t>
  </si>
  <si>
    <t>L'OREAL</t>
  </si>
  <si>
    <t>SCHNEIDER ELECTR</t>
  </si>
  <si>
    <t>PRAKTIKER BAU-UN (XETR)</t>
  </si>
  <si>
    <t>EDF</t>
  </si>
  <si>
    <t>DEUTSCHE BOERSE (XETR)</t>
  </si>
  <si>
    <t>ABB LTD-REG</t>
  </si>
  <si>
    <t>ALSTOM</t>
  </si>
  <si>
    <t>COLRUYT SA</t>
  </si>
  <si>
    <t>HENNES &amp; MAURI-B</t>
  </si>
  <si>
    <t>MICHELIN-B</t>
  </si>
  <si>
    <t>SABMILLER PLC</t>
  </si>
  <si>
    <t>BBVA</t>
  </si>
  <si>
    <t>CESP-PREF B</t>
  </si>
  <si>
    <t>THALES SA</t>
  </si>
  <si>
    <t>BANCO POPULAR</t>
  </si>
  <si>
    <t>TNT NV</t>
  </si>
  <si>
    <t>DEXIA SA</t>
  </si>
  <si>
    <t>VINCI SA</t>
  </si>
  <si>
    <t>SAFRAN SA</t>
  </si>
  <si>
    <t>PPR</t>
  </si>
  <si>
    <t>NEXANS SA</t>
  </si>
  <si>
    <t>VALEO SA</t>
  </si>
  <si>
    <t>JC DECAUX SA</t>
  </si>
  <si>
    <t>HEINEKEN NV</t>
  </si>
  <si>
    <t>NESTE OIL OYJ</t>
  </si>
  <si>
    <t>HENKEL KGAA-PFD (XETR)</t>
  </si>
  <si>
    <t>LINDE AG (XETR)</t>
  </si>
  <si>
    <t>NESTLE SA-REG</t>
  </si>
  <si>
    <t>HEIDELBERG DRUCK (XETR)</t>
  </si>
  <si>
    <t>ALITALIA</t>
  </si>
  <si>
    <t>CREDIT AGRICOLE</t>
  </si>
  <si>
    <t>TUI AG (XETR)</t>
  </si>
  <si>
    <t>SODEXO</t>
  </si>
  <si>
    <t>BRITISH SKY BROA</t>
  </si>
  <si>
    <t>EFG INTERNAT-REG</t>
  </si>
  <si>
    <t>WESSANEN NV</t>
  </si>
  <si>
    <t>TOMTOM</t>
  </si>
  <si>
    <t>CIBA SPECIALTY-R</t>
  </si>
  <si>
    <t>ERICSSON LM-B</t>
  </si>
  <si>
    <t>SCHINDLER HLD-PC</t>
  </si>
  <si>
    <t>WOLSELEY PLC</t>
  </si>
  <si>
    <t>CARREFOUR SA</t>
  </si>
  <si>
    <t>SAP AG (XETR)</t>
  </si>
  <si>
    <t>France</t>
  </si>
  <si>
    <t>Allemagne République Fédérale</t>
  </si>
  <si>
    <t>Pays-Bas</t>
  </si>
  <si>
    <t>Espagne</t>
  </si>
  <si>
    <t>Royaume-Uni</t>
  </si>
  <si>
    <t>Suisse</t>
  </si>
  <si>
    <t>Belgique</t>
  </si>
  <si>
    <t>Suède</t>
  </si>
  <si>
    <t>Brésil</t>
  </si>
  <si>
    <t>Finlande</t>
  </si>
  <si>
    <t>Italie</t>
  </si>
  <si>
    <t>GBp (p)</t>
  </si>
  <si>
    <t>GBP (₤)</t>
  </si>
  <si>
    <t>EUR (€)</t>
  </si>
  <si>
    <t>USD ($)</t>
  </si>
  <si>
    <t>BRL (R$)</t>
  </si>
  <si>
    <t>CHF (S₣)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</si>
</sst>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 €;-#,##0.00 €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  <xf numFmtId="10" fontId="39" fillId="2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17" fontId="39" fillId="33" borderId="11" xfId="0" applyNumberFormat="1" applyFont="1" applyFill="1" applyBorder="1" applyAlignment="1">
      <alignment/>
    </xf>
    <xf numFmtId="10" fontId="3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0" fontId="0" fillId="34" borderId="0" xfId="0" applyNumberFormat="1" applyFill="1" applyAlignment="1">
      <alignment/>
    </xf>
    <xf numFmtId="17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0" fontId="0" fillId="34" borderId="0" xfId="0" applyNumberFormat="1" applyFill="1" applyAlignment="1">
      <alignment wrapText="1"/>
    </xf>
    <xf numFmtId="0" fontId="0" fillId="36" borderId="0" xfId="0" applyAlignment="1">
      <alignment horizontal="center"/>
    </xf>
    <xf numFmtId="0" fontId="0" fillId="36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165"/>
          <c:w val="0.7795"/>
          <c:h val="0.76125"/>
        </c:manualLayout>
      </c:layout>
      <c:pie3DChart>
        <c:varyColors val="1"/>
        <c:ser>
          <c:idx val="0"/>
          <c:order val="0"/>
          <c:tx>
            <c:strRef>
              <c:f>data!$B$19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data!$A$20:$A$24</c:f>
              <c:strCache>
                <c:ptCount val="5"/>
              </c:strCache>
            </c:strRef>
          </c:cat>
          <c:val>
            <c:numRef>
              <c:f>data!$B$20:$B$24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1905"/>
          <c:w val="0.04225"/>
          <c:h val="0.5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405"/>
          <c:w val="0.9645"/>
          <c:h val="0.91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data!$A$28:$M$28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data!$A$29:$M$29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7031046"/>
        <c:axId val="66408503"/>
      </c:bar3DChart>
      <c:dateAx>
        <c:axId val="67031046"/>
        <c:scaling>
          <c:orientation val="minMax"/>
        </c:scaling>
        <c:axPos val="b"/>
        <c:delete val="0"/>
        <c:numFmt formatCode="mmm-yy" sourceLinked="0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6640850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6408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310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475"/>
          <c:y val="0.11675"/>
          <c:w val="0.28875"/>
          <c:h val="0.76075"/>
        </c:manualLayout>
      </c:layout>
      <c:pieChart>
        <c:varyColors val="1"/>
        <c:ser>
          <c:idx val="0"/>
          <c:order val="0"/>
          <c:tx>
            <c:strRef>
              <c:f>data!$B$5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data!$A$6:$A$15</c:f>
              <c:strCache>
                <c:ptCount val="10"/>
              </c:strCache>
            </c:strRef>
          </c:cat>
          <c:val>
            <c:numRef>
              <c:f>data!$B$6:$B$15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06925"/>
          <c:w val="0.0425"/>
          <c:h val="0.8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6</xdr:col>
      <xdr:colOff>733425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9525" y="3124200"/>
        <a:ext cx="48101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123825</xdr:rowOff>
    </xdr:from>
    <xdr:to>
      <xdr:col>8</xdr:col>
      <xdr:colOff>619125</xdr:colOff>
      <xdr:row>45</xdr:row>
      <xdr:rowOff>0</xdr:rowOff>
    </xdr:to>
    <xdr:graphicFrame>
      <xdr:nvGraphicFramePr>
        <xdr:cNvPr id="2" name="Graphique 5"/>
        <xdr:cNvGraphicFramePr/>
      </xdr:nvGraphicFramePr>
      <xdr:xfrm>
        <a:off x="523875" y="6000750"/>
        <a:ext cx="5629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19050</xdr:rowOff>
    </xdr:from>
    <xdr:to>
      <xdr:col>6</xdr:col>
      <xdr:colOff>723900</xdr:colOff>
      <xdr:row>13</xdr:row>
      <xdr:rowOff>180975</xdr:rowOff>
    </xdr:to>
    <xdr:graphicFrame>
      <xdr:nvGraphicFramePr>
        <xdr:cNvPr id="3" name="Graphique 1"/>
        <xdr:cNvGraphicFramePr/>
      </xdr:nvGraphicFramePr>
      <xdr:xfrm>
        <a:off x="9525" y="742950"/>
        <a:ext cx="48006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7.8515625" style="0" customWidth="1"/>
    <col min="2" max="2" width="10.7109375" style="0" customWidth="1"/>
    <col min="3" max="4" width="10.574218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0.140625" style="0" customWidth="1"/>
    <col min="13" max="13" width="10.7109375" style="0" customWidth="1"/>
    <col min="14" max="14" width="12.00390625" style="0" customWidth="1"/>
  </cols>
  <sheetData>
    <row r="1" spans="1:14" ht="18.75">
      <c r="A1" s="10" t="str">
        <f>CONCATENATE("Etude du portefeuille '",data!B2,"'")</f>
        <v>Etude du portefeuille ''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7" t="s">
        <v>10</v>
      </c>
      <c r="E3" s="4"/>
      <c r="F3" s="4"/>
      <c r="G3" s="4"/>
      <c r="H3" s="4"/>
      <c r="I3" s="5" t="s">
        <v>11</v>
      </c>
      <c r="J3" s="4"/>
      <c r="K3" s="4"/>
      <c r="L3" s="4"/>
      <c r="M3" s="4"/>
      <c r="N3" s="4"/>
    </row>
    <row r="4" spans="5:14" ht="8.25" customHeight="1">
      <c r="E4" s="4"/>
      <c r="F4" s="4"/>
      <c r="G4" s="4"/>
      <c r="H4" s="4"/>
      <c r="I4" s="4"/>
      <c r="J4" s="4"/>
      <c r="K4" s="4"/>
      <c r="L4" s="4"/>
      <c r="M4" s="4"/>
      <c r="N4" s="4"/>
    </row>
    <row r="5" spans="5:14" ht="15">
      <c r="E5" s="4"/>
      <c r="F5" s="4"/>
      <c r="G5" s="4"/>
      <c r="H5" s="4"/>
      <c r="I5" s="11">
        <f>data!A5</f>
        <v>0</v>
      </c>
      <c r="J5" s="14"/>
      <c r="K5" s="15"/>
      <c r="L5" s="6">
        <f>data!B5</f>
        <v>0</v>
      </c>
      <c r="M5" s="4"/>
      <c r="N5" s="4"/>
    </row>
    <row r="6" spans="5:14" ht="15">
      <c r="E6" s="4"/>
      <c r="F6" s="4"/>
      <c r="G6" s="4"/>
      <c r="H6" s="4"/>
      <c r="I6" s="11">
        <f>data!A6</f>
        <v>0</v>
      </c>
      <c r="J6" s="14"/>
      <c r="K6" s="15"/>
      <c r="L6" s="6">
        <f>data!B6</f>
        <v>0</v>
      </c>
      <c r="M6" s="4"/>
      <c r="N6" s="4"/>
    </row>
    <row r="7" spans="5:14" ht="15">
      <c r="E7" s="4"/>
      <c r="F7" s="4"/>
      <c r="G7" s="4"/>
      <c r="H7" s="4"/>
      <c r="I7" s="11">
        <f>data!A7</f>
        <v>0</v>
      </c>
      <c r="J7" s="14"/>
      <c r="K7" s="15"/>
      <c r="L7" s="6">
        <f>data!B7</f>
        <v>0</v>
      </c>
      <c r="M7" s="4"/>
      <c r="N7" s="4"/>
    </row>
    <row r="8" spans="5:14" ht="15">
      <c r="E8" s="4"/>
      <c r="F8" s="4"/>
      <c r="G8" s="4"/>
      <c r="H8" s="4"/>
      <c r="I8" s="11">
        <f>data!A8</f>
        <v>0</v>
      </c>
      <c r="J8" s="14"/>
      <c r="K8" s="15"/>
      <c r="L8" s="6">
        <f>data!B8</f>
        <v>0</v>
      </c>
      <c r="M8" s="4"/>
      <c r="N8" s="4"/>
    </row>
    <row r="9" spans="5:14" ht="15">
      <c r="E9" s="4"/>
      <c r="F9" s="4"/>
      <c r="G9" s="4"/>
      <c r="H9" s="4"/>
      <c r="I9" s="11">
        <f>data!A9</f>
        <v>0</v>
      </c>
      <c r="J9" s="14"/>
      <c r="K9" s="15"/>
      <c r="L9" s="6">
        <f>data!B9</f>
        <v>0</v>
      </c>
      <c r="M9" s="4"/>
      <c r="N9" s="4"/>
    </row>
    <row r="10" spans="5:14" ht="15">
      <c r="E10" s="4"/>
      <c r="F10" s="4"/>
      <c r="G10" s="4"/>
      <c r="H10" s="4"/>
      <c r="I10" s="11">
        <f>data!A10</f>
        <v>0</v>
      </c>
      <c r="J10" s="14"/>
      <c r="K10" s="15"/>
      <c r="L10" s="6">
        <f>data!B10</f>
        <v>0</v>
      </c>
      <c r="M10" s="4"/>
      <c r="N10" s="4"/>
    </row>
    <row r="11" spans="5:14" ht="15">
      <c r="E11" s="4"/>
      <c r="F11" s="4"/>
      <c r="G11" s="4"/>
      <c r="H11" s="4"/>
      <c r="I11" s="11">
        <f>data!A11</f>
        <v>0</v>
      </c>
      <c r="J11" s="14"/>
      <c r="K11" s="15"/>
      <c r="L11" s="6">
        <f>data!B11</f>
        <v>0</v>
      </c>
      <c r="M11" s="4"/>
      <c r="N11" s="4"/>
    </row>
    <row r="12" spans="5:14" ht="15">
      <c r="E12" s="4"/>
      <c r="F12" s="4"/>
      <c r="G12" s="4"/>
      <c r="H12" s="4"/>
      <c r="I12" s="11">
        <f>data!A12</f>
        <v>0</v>
      </c>
      <c r="J12" s="14"/>
      <c r="K12" s="15"/>
      <c r="L12" s="6">
        <f>data!B12</f>
        <v>0</v>
      </c>
      <c r="M12" s="4"/>
      <c r="N12" s="4"/>
    </row>
    <row r="13" spans="5:14" ht="15">
      <c r="E13" s="4"/>
      <c r="F13" s="4"/>
      <c r="G13" s="4"/>
      <c r="H13" s="4"/>
      <c r="I13" s="11">
        <f>data!A13</f>
        <v>0</v>
      </c>
      <c r="J13" s="14"/>
      <c r="K13" s="15"/>
      <c r="L13" s="6">
        <f>data!B13</f>
        <v>0</v>
      </c>
      <c r="M13" s="4"/>
      <c r="N13" s="4"/>
    </row>
    <row r="14" spans="5:14" ht="15">
      <c r="E14" s="4"/>
      <c r="F14" s="4"/>
      <c r="G14" s="4"/>
      <c r="H14" s="4"/>
      <c r="I14" s="11">
        <f>data!A14</f>
        <v>0</v>
      </c>
      <c r="J14" s="14"/>
      <c r="K14" s="12"/>
      <c r="L14" s="6">
        <f>data!B14</f>
        <v>0</v>
      </c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7" t="s">
        <v>0</v>
      </c>
      <c r="B16" s="4"/>
      <c r="C16" s="4"/>
      <c r="D16" s="4"/>
      <c r="I16" s="7" t="s">
        <v>7</v>
      </c>
      <c r="J16" s="4"/>
      <c r="K16" s="4"/>
      <c r="L16" s="4"/>
      <c r="M16" s="4"/>
      <c r="N16" s="4"/>
    </row>
    <row r="17" spans="1:14" ht="8.25" customHeight="1">
      <c r="A17" s="4"/>
      <c r="B17" s="4"/>
      <c r="C17" s="4"/>
      <c r="D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I18" s="11">
        <f>data!A32</f>
        <v>0</v>
      </c>
      <c r="J18" s="13"/>
      <c r="K18" s="12"/>
      <c r="L18" s="6">
        <f>data!C32</f>
        <v>0</v>
      </c>
      <c r="M18" s="4"/>
      <c r="N18" s="4"/>
    </row>
    <row r="19" spans="1:14" ht="15">
      <c r="A19" s="4"/>
      <c r="B19" s="4"/>
      <c r="C19" s="4"/>
      <c r="D19" s="4"/>
      <c r="I19" s="11">
        <f>data!A33</f>
        <v>0</v>
      </c>
      <c r="J19" s="13"/>
      <c r="K19" s="12"/>
      <c r="L19" s="6">
        <f>data!C33</f>
        <v>0</v>
      </c>
      <c r="M19" s="4"/>
      <c r="N19" s="4"/>
    </row>
    <row r="20" spans="1:14" ht="15">
      <c r="A20" s="4"/>
      <c r="B20" s="4"/>
      <c r="C20" s="4"/>
      <c r="D20" s="4"/>
      <c r="I20" s="11">
        <f>data!A34</f>
        <v>0</v>
      </c>
      <c r="J20" s="13"/>
      <c r="K20" s="12"/>
      <c r="L20" s="6">
        <f>data!C34</f>
        <v>0</v>
      </c>
      <c r="M20" s="4"/>
      <c r="N20" s="4"/>
    </row>
    <row r="21" spans="1:14" ht="15">
      <c r="A21" s="4"/>
      <c r="B21" s="4"/>
      <c r="C21" s="4"/>
      <c r="D21" s="4"/>
      <c r="I21" s="11">
        <f>data!A35</f>
        <v>0</v>
      </c>
      <c r="J21" s="13"/>
      <c r="K21" s="12"/>
      <c r="L21" s="6">
        <f>data!C35</f>
        <v>0</v>
      </c>
      <c r="M21" s="4"/>
      <c r="N21" s="4"/>
    </row>
    <row r="22" spans="1:14" ht="15">
      <c r="A22" s="4"/>
      <c r="B22" s="4"/>
      <c r="C22" s="4"/>
      <c r="D22" s="4"/>
      <c r="I22" s="11">
        <f>data!A36</f>
        <v>0</v>
      </c>
      <c r="J22" s="13"/>
      <c r="K22" s="12"/>
      <c r="L22" s="6">
        <f>data!C36</f>
        <v>0</v>
      </c>
      <c r="M22" s="4"/>
      <c r="N22" s="4"/>
    </row>
    <row r="23" spans="1:14" ht="15">
      <c r="A23" s="4"/>
      <c r="B23" s="4"/>
      <c r="C23" s="4"/>
      <c r="D23" s="4"/>
      <c r="I23" s="11">
        <f>data!A37</f>
        <v>0</v>
      </c>
      <c r="J23" s="13"/>
      <c r="K23" s="12"/>
      <c r="L23" s="6">
        <f>data!C37</f>
        <v>0</v>
      </c>
      <c r="M23" s="4"/>
      <c r="N23" s="4"/>
    </row>
    <row r="24" spans="1:14" ht="15">
      <c r="A24" s="4"/>
      <c r="B24" s="4"/>
      <c r="C24" s="4"/>
      <c r="D24" s="4"/>
      <c r="I24" s="11">
        <f>data!A38</f>
        <v>0</v>
      </c>
      <c r="J24" s="13"/>
      <c r="K24" s="12"/>
      <c r="L24" s="6">
        <f>data!C38</f>
        <v>0</v>
      </c>
      <c r="M24" s="4"/>
      <c r="N24" s="4"/>
    </row>
    <row r="25" spans="1:14" ht="15">
      <c r="A25" s="4"/>
      <c r="B25" s="4"/>
      <c r="C25" s="4"/>
      <c r="D25" s="4"/>
      <c r="I25" s="11">
        <f>data!A39</f>
        <v>0</v>
      </c>
      <c r="J25" s="13"/>
      <c r="K25" s="12"/>
      <c r="L25" s="6">
        <f>data!C39</f>
        <v>0</v>
      </c>
      <c r="M25" s="4"/>
      <c r="N25" s="4"/>
    </row>
    <row r="26" spans="1:14" ht="15">
      <c r="A26" s="4"/>
      <c r="B26" s="4"/>
      <c r="C26" s="4"/>
      <c r="D26" s="4"/>
      <c r="I26" s="11">
        <f>data!A40</f>
        <v>0</v>
      </c>
      <c r="J26" s="13"/>
      <c r="K26" s="12"/>
      <c r="L26" s="6">
        <f>data!C40</f>
        <v>0</v>
      </c>
      <c r="M26" s="4"/>
      <c r="N26" s="4"/>
    </row>
    <row r="27" spans="1:14" ht="15">
      <c r="A27" s="4"/>
      <c r="B27" s="4"/>
      <c r="C27" s="4"/>
      <c r="D27" s="4"/>
      <c r="I27" s="11">
        <f>data!A41</f>
        <v>0</v>
      </c>
      <c r="J27" s="13"/>
      <c r="K27" s="12"/>
      <c r="L27" s="6">
        <f>data!C41</f>
        <v>0</v>
      </c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7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7.5" customHeigh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B31" s="8">
        <f>data!A28</f>
        <v>39173</v>
      </c>
      <c r="C31" s="8">
        <f>data!B28</f>
        <v>39203</v>
      </c>
      <c r="D31" s="8">
        <f>data!C28</f>
        <v>39234</v>
      </c>
      <c r="E31" s="8">
        <f>data!D28</f>
        <v>39264</v>
      </c>
      <c r="F31" s="8">
        <f>data!E28</f>
        <v>39295</v>
      </c>
      <c r="G31" s="8">
        <f>data!F28</f>
        <v>39326</v>
      </c>
      <c r="H31" s="8">
        <f>data!G28</f>
        <v>39356</v>
      </c>
      <c r="I31" s="8">
        <f>data!H28</f>
        <v>39387</v>
      </c>
      <c r="J31" s="8">
        <f>data!I28</f>
        <v>39417</v>
      </c>
      <c r="K31" s="8">
        <f>data!J28</f>
        <v>39448</v>
      </c>
      <c r="L31" s="8">
        <f>data!K28</f>
        <v>39479</v>
      </c>
      <c r="M31" s="8">
        <f>data!L28</f>
        <v>39508</v>
      </c>
      <c r="N31" s="8">
        <f>data!M28</f>
        <v>39539</v>
      </c>
    </row>
    <row r="32" spans="1:14" ht="15">
      <c r="A32" s="4"/>
      <c r="B32" s="9">
        <f>data!A29</f>
        <v>0</v>
      </c>
      <c r="C32" s="9">
        <f>data!B29</f>
        <v>0</v>
      </c>
      <c r="D32" s="9">
        <f>data!C29</f>
        <v>0</v>
      </c>
      <c r="E32" s="9">
        <f>data!D29</f>
        <v>0</v>
      </c>
      <c r="F32" s="9">
        <f>data!E29</f>
        <v>0</v>
      </c>
      <c r="G32" s="9">
        <f>data!F29</f>
        <v>0</v>
      </c>
      <c r="H32" s="9">
        <f>data!G29</f>
        <v>0</v>
      </c>
      <c r="I32" s="9">
        <f>data!H29</f>
        <v>0</v>
      </c>
      <c r="J32" s="9">
        <f>data!I29</f>
        <v>0</v>
      </c>
      <c r="K32" s="9">
        <f>data!J29</f>
        <v>0</v>
      </c>
      <c r="L32" s="9">
        <f>data!K29</f>
        <v>0</v>
      </c>
      <c r="M32" s="9">
        <f>data!L29</f>
        <v>0</v>
      </c>
      <c r="N32" s="9">
        <f>data!M29</f>
        <v>0</v>
      </c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 t="s">
        <v>8</v>
      </c>
      <c r="L34" s="4"/>
      <c r="M34" s="4"/>
      <c r="N34" s="16">
        <f>MAX(data!A29:M29)</f>
        <v>0</v>
      </c>
    </row>
    <row r="35" spans="1:1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 t="s">
        <v>9</v>
      </c>
      <c r="L35" s="4"/>
      <c r="M35" s="4"/>
      <c r="N35" s="16">
        <f>AVERAGE(data!A29:M29)</f>
        <v>0</v>
      </c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conditionalFormatting sqref="B32:N32">
    <cfRule type="cellIs" priority="1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</cols>
  <sheetData>
    <row r="2" spans="1:2" ht="15">
      <c r="A2" t="s">
        <v>3</v>
      </c>
      <c r="B2" s="17" t="s">
        <v>12</v>
      </c>
    </row>
    <row r="4" ht="15">
      <c r="A4" t="s">
        <v>10</v>
      </c>
    </row>
    <row r="5" spans="1:2" ht="15">
      <c r="A5" s="264" t="s">
        <v>65</v>
      </c>
      <c r="B5" s="266">
        <v>0.4108838948063051</v>
      </c>
    </row>
    <row r="6" spans="1:2" ht="15">
      <c r="A6" s="268" t="s">
        <v>66</v>
      </c>
      <c r="B6" s="270">
        <v>0.18177048342557725</v>
      </c>
    </row>
    <row r="7" spans="1:2" ht="15">
      <c r="A7" s="272" t="s">
        <v>67</v>
      </c>
      <c r="B7" s="274">
        <v>0.13138277454772884</v>
      </c>
    </row>
    <row r="8" spans="1:2" ht="15">
      <c r="A8" s="276" t="s">
        <v>68</v>
      </c>
      <c r="B8" s="278">
        <v>0.08041737020937426</v>
      </c>
    </row>
    <row r="9" spans="1:2" ht="15">
      <c r="A9" s="280" t="s">
        <v>69</v>
      </c>
      <c r="B9" s="282">
        <v>0.06971981381353637</v>
      </c>
    </row>
    <row r="10" spans="1:2" ht="15">
      <c r="A10" s="284" t="s">
        <v>70</v>
      </c>
      <c r="B10" s="286">
        <v>0.041461766391471803</v>
      </c>
    </row>
    <row r="11" spans="1:2" ht="15">
      <c r="A11" s="288" t="s">
        <v>71</v>
      </c>
      <c r="B11" s="290">
        <v>0.03208743966140606</v>
      </c>
    </row>
    <row r="12" spans="1:2" ht="15">
      <c r="A12" s="292" t="s">
        <v>72</v>
      </c>
      <c r="B12" s="294">
        <v>0.020750001469386305</v>
      </c>
    </row>
    <row r="13" spans="1:2" ht="15">
      <c r="A13" s="296" t="s">
        <v>73</v>
      </c>
      <c r="B13" s="298">
        <v>0.014532355441268362</v>
      </c>
    </row>
    <row r="14" spans="1:2" ht="15">
      <c r="A14" s="300" t="s">
        <v>74</v>
      </c>
      <c r="B14" s="302">
        <v>0.009149009818382852</v>
      </c>
    </row>
    <row r="15" spans="1:2" ht="15">
      <c r="A15" s="304" t="s">
        <v>75</v>
      </c>
      <c r="B15" s="306">
        <v>0.007845090415562844</v>
      </c>
    </row>
    <row r="16" ht="15">
      <c r="B16" s="1"/>
    </row>
    <row r="18" ht="15">
      <c r="A18" t="s">
        <v>0</v>
      </c>
    </row>
    <row r="19" spans="1:2" ht="15">
      <c r="A19" s="316" t="s">
        <v>76</v>
      </c>
      <c r="B19" s="318">
        <v>0.056467138996239626</v>
      </c>
    </row>
    <row r="20" spans="1:2" ht="15">
      <c r="A20" s="320" t="s">
        <v>77</v>
      </c>
      <c r="B20" s="322">
        <v>0.014585128837214177</v>
      </c>
    </row>
    <row r="21" spans="1:2" ht="15">
      <c r="A21" s="324" t="s">
        <v>78</v>
      </c>
      <c r="B21" s="326">
        <v>0.7938550944527516</v>
      </c>
    </row>
    <row r="22" spans="1:2" ht="15">
      <c r="A22" s="328" t="s">
        <v>79</v>
      </c>
      <c r="B22" s="330">
        <v>1.0752134400647022E-05</v>
      </c>
    </row>
    <row r="23" spans="1:2" ht="15">
      <c r="A23" s="332" t="s">
        <v>80</v>
      </c>
      <c r="B23" s="334">
        <v>0.027091434792730937</v>
      </c>
    </row>
    <row r="24" spans="1:2" ht="15">
      <c r="A24" s="336" t="s">
        <v>81</v>
      </c>
      <c r="B24" s="338">
        <v>0.08661497526172694</v>
      </c>
    </row>
    <row r="25" ht="15">
      <c r="B25" s="1"/>
    </row>
    <row r="27" ht="15">
      <c r="A27" t="s">
        <v>1</v>
      </c>
    </row>
    <row r="28" spans="1:13" s="21" customFormat="1" ht="15">
      <c r="A28" s="20">
        <v>39173</v>
      </c>
      <c r="B28" s="20">
        <v>39203</v>
      </c>
      <c r="C28" s="20">
        <v>39234</v>
      </c>
      <c r="D28" s="20">
        <v>39264</v>
      </c>
      <c r="E28" s="20">
        <v>39295</v>
      </c>
      <c r="F28" s="20">
        <v>39326</v>
      </c>
      <c r="G28" s="20">
        <v>39356</v>
      </c>
      <c r="H28" s="20">
        <v>39387</v>
      </c>
      <c r="I28" s="20">
        <v>39417</v>
      </c>
      <c r="J28" s="20">
        <v>39448</v>
      </c>
      <c r="K28" s="20">
        <v>39479</v>
      </c>
      <c r="L28" s="20">
        <v>39508</v>
      </c>
      <c r="M28" s="20">
        <v>39539</v>
      </c>
    </row>
    <row r="29" spans="1:13" ht="15">
      <c r="A29" s="246">
        <v>0.0131262936342279</v>
      </c>
      <c r="B29" s="248">
        <v>0.04835956760857209</v>
      </c>
      <c r="C29" s="250">
        <v>-0.04036475463754781</v>
      </c>
      <c r="D29" s="252">
        <v>-0.07631932960319428</v>
      </c>
      <c r="E29" s="254">
        <v>-0.021335807050092765</v>
      </c>
      <c r="F29" s="256">
        <v>-0.054976303317535544</v>
      </c>
      <c r="G29" s="258">
        <v>0.08826479438314945</v>
      </c>
      <c r="H29" s="260">
        <v>0.0027649769585253456</v>
      </c>
      <c r="I29" s="262">
        <v>-0.078125</v>
      </c>
      <c r="J29" s="308">
        <v>-0.06766169154228856</v>
      </c>
      <c r="K29" s="310">
        <v>-0.12700106723585913</v>
      </c>
      <c r="L29" s="312">
        <v>0.014669926650366748</v>
      </c>
      <c r="M29" s="314">
        <v>0.06144578313253012</v>
      </c>
    </row>
    <row r="30" spans="1:2" ht="15">
      <c r="A30" s="2"/>
      <c r="B30" s="3"/>
    </row>
    <row r="31" spans="1:3" ht="15">
      <c r="A31" s="2" t="s">
        <v>4</v>
      </c>
      <c r="B31" t="s">
        <v>5</v>
      </c>
      <c r="C31" t="s">
        <v>6</v>
      </c>
    </row>
    <row r="32" spans="1:3" ht="15">
      <c r="A32" s="28" t="s">
        <v>13</v>
      </c>
      <c r="B32" s="30">
        <v>1509927.84</v>
      </c>
      <c r="C32" s="22">
        <v>0.0987126702147959</v>
      </c>
    </row>
    <row r="33" spans="1:3" ht="15">
      <c r="A33" s="33" t="s">
        <v>14</v>
      </c>
      <c r="B33" s="35">
        <v>818100</v>
      </c>
      <c r="C33" s="22">
        <v>0.05348390390809969</v>
      </c>
    </row>
    <row r="34" spans="1:3" ht="15">
      <c r="A34" s="38" t="s">
        <v>15</v>
      </c>
      <c r="B34" s="40">
        <v>755500</v>
      </c>
      <c r="C34" s="22">
        <v>0.049391381741314404</v>
      </c>
    </row>
    <row r="35" spans="1:3" ht="15">
      <c r="A35" s="43" t="s">
        <v>16</v>
      </c>
      <c r="B35" s="45">
        <v>750901.02</v>
      </c>
      <c r="C35" s="22">
        <v>0.04909071995865303</v>
      </c>
    </row>
    <row r="36" spans="1:3" ht="15">
      <c r="A36" s="48" t="s">
        <v>17</v>
      </c>
      <c r="B36" s="50">
        <v>728773</v>
      </c>
      <c r="C36" s="22">
        <v>0.047644083978508174</v>
      </c>
    </row>
    <row r="37" spans="1:3" ht="15">
      <c r="A37" s="53" t="s">
        <v>18</v>
      </c>
      <c r="B37" s="55">
        <v>722707.52</v>
      </c>
      <c r="C37" s="22">
        <v>0.04724754865339327</v>
      </c>
    </row>
    <row r="38" spans="1:3" ht="15">
      <c r="A38" s="58" t="s">
        <v>19</v>
      </c>
      <c r="B38" s="60">
        <v>712800</v>
      </c>
      <c r="C38" s="22">
        <v>0.04659983706844329</v>
      </c>
    </row>
    <row r="39" spans="1:3" ht="15">
      <c r="A39" s="63" t="s">
        <v>20</v>
      </c>
      <c r="B39" s="65">
        <v>691880</v>
      </c>
      <c r="C39" s="22">
        <v>0.04523217630599684</v>
      </c>
    </row>
    <row r="40" spans="1:3" ht="15">
      <c r="A40" s="68" t="s">
        <v>21</v>
      </c>
      <c r="B40" s="70">
        <v>-677121.1533892689</v>
      </c>
      <c r="C40" s="22">
        <v>0.0442673055885751</v>
      </c>
    </row>
    <row r="41" spans="1:3" ht="15">
      <c r="A41" s="73" t="s">
        <v>22</v>
      </c>
      <c r="B41" s="75">
        <v>-497812.5</v>
      </c>
      <c r="C41" s="22">
        <v>0.03254486727081148</v>
      </c>
    </row>
    <row r="42" spans="1:3" ht="15">
      <c r="A42" s="78" t="s">
        <v>23</v>
      </c>
      <c r="B42" s="3">
        <v>-403392.00000000006</v>
      </c>
      <c r="C42" s="80">
        <v>0.02637205594095606</v>
      </c>
    </row>
    <row r="43" spans="1:3" ht="15">
      <c r="A43" s="82" t="s">
        <v>24</v>
      </c>
      <c r="B43" s="3">
        <v>-394625</v>
      </c>
      <c r="C43" s="84">
        <v>0.025798906710345727</v>
      </c>
    </row>
    <row r="44" spans="1:3" ht="15">
      <c r="A44" s="86" t="s">
        <v>25</v>
      </c>
      <c r="B44" s="3">
        <v>390313.2</v>
      </c>
      <c r="C44" s="88">
        <v>0.02551701953656386</v>
      </c>
    </row>
    <row r="45" spans="1:3" ht="12.75">
      <c r="A45" s="89" t="s">
        <v>26</v>
      </c>
      <c r="B45" s="91">
        <v>350250</v>
      </c>
      <c r="C45" s="92">
        <v>0.022897857650424052</v>
      </c>
    </row>
    <row r="46" spans="1:3" ht="12.75">
      <c r="A46" s="93" t="s">
        <v>27</v>
      </c>
      <c r="B46" s="95">
        <v>-345246.44</v>
      </c>
      <c r="C46" s="96">
        <v>0.022570746145426604</v>
      </c>
    </row>
    <row r="47" spans="1:3" ht="12.75">
      <c r="A47" s="97" t="s">
        <v>28</v>
      </c>
      <c r="B47" s="99">
        <v>-320422.5</v>
      </c>
      <c r="C47" s="100">
        <v>0.020947862364005712</v>
      </c>
    </row>
    <row r="48" spans="1:3" ht="12.75">
      <c r="A48" s="101" t="s">
        <v>29</v>
      </c>
      <c r="B48" s="103">
        <v>295895.60000000003</v>
      </c>
      <c r="C48" s="104">
        <v>0.019344397796393478</v>
      </c>
    </row>
    <row r="49" spans="1:3" ht="12.75">
      <c r="A49" s="105" t="s">
        <v>30</v>
      </c>
      <c r="B49" s="107">
        <v>285264.432</v>
      </c>
      <c r="C49" s="108">
        <v>0.018649377178201487</v>
      </c>
    </row>
    <row r="50" spans="1:3" ht="12.75">
      <c r="A50" s="109" t="s">
        <v>31</v>
      </c>
      <c r="B50" s="111">
        <v>-279576</v>
      </c>
      <c r="C50" s="112">
        <v>0.018277491650178314</v>
      </c>
    </row>
    <row r="51" spans="1:3" ht="12.75">
      <c r="A51" s="113" t="s">
        <v>32</v>
      </c>
      <c r="B51" s="115">
        <v>273092.16860690486</v>
      </c>
      <c r="C51" s="116">
        <v>0.017853606287527513</v>
      </c>
    </row>
    <row r="52" spans="1:3" ht="12.75">
      <c r="A52" s="117" t="s">
        <v>33</v>
      </c>
      <c r="B52" s="119">
        <v>-257744</v>
      </c>
      <c r="C52" s="120">
        <v>0.01685020820057358</v>
      </c>
    </row>
    <row r="53" spans="1:3" ht="12.75">
      <c r="A53" s="121" t="s">
        <v>34</v>
      </c>
      <c r="B53" s="123">
        <v>222289.6819</v>
      </c>
      <c r="C53" s="124">
        <v>0.01453235544126836</v>
      </c>
    </row>
    <row r="54" spans="1:3" ht="12.75">
      <c r="A54" s="125" t="s">
        <v>35</v>
      </c>
      <c r="B54" s="127">
        <v>-220662</v>
      </c>
      <c r="C54" s="128">
        <v>0.014425944510657736</v>
      </c>
    </row>
    <row r="55" spans="1:3" ht="12.75">
      <c r="A55" s="129" t="s">
        <v>36</v>
      </c>
      <c r="B55" s="131">
        <v>216835.43999999997</v>
      </c>
      <c r="C55" s="132">
        <v>0.014175780267486266</v>
      </c>
    </row>
    <row r="56" spans="1:3" ht="12.75">
      <c r="A56" s="133" t="s">
        <v>37</v>
      </c>
      <c r="B56" s="135">
        <v>195972.15</v>
      </c>
      <c r="C56" s="136">
        <v>0.0128118269640187</v>
      </c>
    </row>
    <row r="57" spans="1:3" ht="12.75">
      <c r="A57" s="137" t="s">
        <v>38</v>
      </c>
      <c r="B57" s="139">
        <v>194920</v>
      </c>
      <c r="C57" s="140">
        <v>0.012743041865012579</v>
      </c>
    </row>
    <row r="58" spans="1:3" ht="12.75">
      <c r="A58" s="141" t="s">
        <v>39</v>
      </c>
      <c r="B58" s="143">
        <v>-187280</v>
      </c>
      <c r="C58" s="144">
        <v>0.012243571108555078</v>
      </c>
    </row>
    <row r="59" spans="1:3" ht="12.75">
      <c r="A59" s="145" t="s">
        <v>40</v>
      </c>
      <c r="B59" s="147">
        <v>-187200</v>
      </c>
      <c r="C59" s="148">
        <v>0.012238341048278036</v>
      </c>
    </row>
    <row r="60" spans="1:3" ht="12.75">
      <c r="A60" s="149" t="s">
        <v>41</v>
      </c>
      <c r="B60" s="151">
        <v>-183468.8</v>
      </c>
      <c r="C60" s="152">
        <v>0.011994411036956802</v>
      </c>
    </row>
    <row r="61" spans="1:3" ht="12.75">
      <c r="A61" s="153" t="s">
        <v>42</v>
      </c>
      <c r="B61" s="155">
        <v>179560.99999999997</v>
      </c>
      <c r="C61" s="156">
        <v>0.011738935667573997</v>
      </c>
    </row>
    <row r="62" spans="1:3" ht="12.75">
      <c r="A62" s="157" t="s">
        <v>43</v>
      </c>
      <c r="B62" s="159">
        <v>163427.80000000002</v>
      </c>
      <c r="C62" s="160">
        <v>0.010684215561804346</v>
      </c>
    </row>
    <row r="63" spans="1:3" ht="12.75">
      <c r="A63" s="161" t="s">
        <v>44</v>
      </c>
      <c r="B63" s="163">
        <v>156285.12</v>
      </c>
      <c r="C63" s="164">
        <v>0.010217257475059074</v>
      </c>
    </row>
    <row r="64" spans="1:3" ht="12.75">
      <c r="A64" s="165" t="s">
        <v>45</v>
      </c>
      <c r="B64" s="167">
        <v>151640</v>
      </c>
      <c r="C64" s="168">
        <v>0.009913579255132914</v>
      </c>
    </row>
    <row r="65" spans="1:3" ht="12.75">
      <c r="A65" s="169" t="s">
        <v>46</v>
      </c>
      <c r="B65" s="171">
        <v>-139945</v>
      </c>
      <c r="C65" s="172">
        <v>0.009149009818382852</v>
      </c>
    </row>
    <row r="66" spans="1:3" ht="12.75">
      <c r="A66" s="173" t="s">
        <v>47</v>
      </c>
      <c r="B66" s="175">
        <v>-139403</v>
      </c>
      <c r="C66" s="176">
        <v>0.009113576160005892</v>
      </c>
    </row>
    <row r="67" spans="1:3" ht="12.75">
      <c r="A67" s="177" t="s">
        <v>48</v>
      </c>
      <c r="B67" s="179">
        <v>-134270</v>
      </c>
      <c r="C67" s="180">
        <v>0.008778002417480193</v>
      </c>
    </row>
    <row r="68" spans="1:3" ht="12.75">
      <c r="A68" s="181" t="s">
        <v>49</v>
      </c>
      <c r="B68" s="183">
        <v>-126807.34</v>
      </c>
      <c r="C68" s="184">
        <v>0.008290125397141824</v>
      </c>
    </row>
    <row r="69" spans="1:3" ht="12.75">
      <c r="A69" s="185" t="s">
        <v>50</v>
      </c>
      <c r="B69" s="187">
        <v>123410</v>
      </c>
      <c r="C69" s="188">
        <v>0.008068021734871755</v>
      </c>
    </row>
    <row r="70" spans="1:3" ht="12.75">
      <c r="A70" s="189" t="s">
        <v>51</v>
      </c>
      <c r="B70" s="191">
        <v>-120000</v>
      </c>
      <c r="C70" s="192">
        <v>0.007845090415562844</v>
      </c>
    </row>
    <row r="71" spans="1:3" ht="12.75">
      <c r="A71" s="193" t="s">
        <v>52</v>
      </c>
      <c r="B71" s="195">
        <v>101950</v>
      </c>
      <c r="C71" s="196">
        <v>0.006665058065555266</v>
      </c>
    </row>
    <row r="72" spans="1:3" ht="12.75">
      <c r="A72" s="197" t="s">
        <v>53</v>
      </c>
      <c r="B72" s="199">
        <v>-101036.00000000001</v>
      </c>
      <c r="C72" s="200">
        <v>0.0066053046268900635</v>
      </c>
    </row>
    <row r="73" spans="1:3" ht="12.75">
      <c r="A73" s="201" t="s">
        <v>54</v>
      </c>
      <c r="B73" s="203">
        <v>96486</v>
      </c>
      <c r="C73" s="204">
        <v>0.006307844948633305</v>
      </c>
    </row>
    <row r="74" spans="1:3" ht="12.75">
      <c r="A74" s="205" t="s">
        <v>55</v>
      </c>
      <c r="B74" s="207">
        <v>92759.43130806647</v>
      </c>
      <c r="C74" s="208">
        <v>0.006064217712566436</v>
      </c>
    </row>
    <row r="75" spans="1:3" ht="12.75">
      <c r="A75" s="209" t="s">
        <v>56</v>
      </c>
      <c r="B75" s="211">
        <v>-90708.5575</v>
      </c>
      <c r="C75" s="212">
        <v>0.005930140292106509</v>
      </c>
    </row>
    <row r="76" spans="1:3" ht="12.75">
      <c r="A76" s="213" t="s">
        <v>57</v>
      </c>
      <c r="B76" s="215">
        <v>87700</v>
      </c>
      <c r="C76" s="216">
        <v>0.005733453578707179</v>
      </c>
    </row>
    <row r="77" spans="1:3" ht="12.75">
      <c r="A77" s="217" t="s">
        <v>58</v>
      </c>
      <c r="B77" s="219">
        <v>64416</v>
      </c>
      <c r="C77" s="220">
        <v>0.004211244535074135</v>
      </c>
    </row>
    <row r="78" spans="1:3" ht="12.75">
      <c r="A78" s="221" t="s">
        <v>59</v>
      </c>
      <c r="B78" s="223">
        <v>47285.01297617238</v>
      </c>
      <c r="C78" s="224">
        <v>0.0030912933508261222</v>
      </c>
    </row>
    <row r="79" spans="1:3" ht="12.75">
      <c r="A79" s="225" t="s">
        <v>60</v>
      </c>
      <c r="B79" s="227">
        <v>-32131.55</v>
      </c>
      <c r="C79" s="228">
        <v>0.002100624291184819</v>
      </c>
    </row>
    <row r="80" spans="1:3" ht="12.75">
      <c r="A80" s="229" t="s">
        <v>61</v>
      </c>
      <c r="B80" s="231">
        <v>24159.74</v>
      </c>
      <c r="C80" s="232">
        <v>0.0015794612059707523</v>
      </c>
    </row>
    <row r="81" spans="1:3" ht="12.75">
      <c r="A81" s="233" t="s">
        <v>62</v>
      </c>
      <c r="B81" s="235">
        <v>23474.82275267903</v>
      </c>
      <c r="C81" s="236">
        <v>0.0015346842248673235</v>
      </c>
    </row>
    <row r="82" spans="1:3" ht="12.75">
      <c r="A82" s="237" t="s">
        <v>63</v>
      </c>
      <c r="B82" s="239">
        <v>22860</v>
      </c>
      <c r="C82" s="240">
        <v>0.0014944897241647218</v>
      </c>
    </row>
    <row r="83" spans="1:3" ht="12.75">
      <c r="A83" s="241" t="s">
        <v>64</v>
      </c>
      <c r="B83" s="243">
        <v>-6502</v>
      </c>
      <c r="C83" s="244">
        <v>0.0004250731490165801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manu</cp:lastModifiedBy>
  <dcterms:created xsi:type="dcterms:W3CDTF">2008-04-16T20:54:42Z</dcterms:created>
  <dcterms:modified xsi:type="dcterms:W3CDTF">2008-04-22T10:56:46Z</dcterms:modified>
  <cp:category/>
  <cp:version/>
  <cp:contentType/>
  <cp:contentStatus/>
</cp:coreProperties>
</file>