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Доходы" sheetId="1" r:id="rId1"/>
    <sheet name="Расходы" sheetId="2" r:id="rId2"/>
    <sheet name="Дефициты" sheetId="3" r:id="rId3"/>
  </sheets>
  <definedNames>
    <definedName name="txt_fileName">'Доходы'!$A$2</definedName>
    <definedName name="txt_info">'Доходы'!$A$1</definedName>
    <definedName name="txt_runButton">'Доходы'!$A$3</definedName>
    <definedName name="ГлБух">'Расходы'!$C$32</definedName>
    <definedName name="Дата_Год">#REF!</definedName>
    <definedName name="Дата_Месяц">#REF!</definedName>
    <definedName name="Дефициты710_3">'Расходы'!$C$16</definedName>
    <definedName name="Дефициты710_6">'Расходы'!$F$16</definedName>
    <definedName name="Дефициты710_7">'Расходы'!$G$16</definedName>
    <definedName name="Дефициты720_3">'Расходы'!$C$17</definedName>
    <definedName name="Дефициты720_6">'Расходы'!$F$17</definedName>
    <definedName name="Дефициты720_7">'Расходы'!$G$17</definedName>
    <definedName name="Дефициты811_5">'Расходы'!#REF!</definedName>
    <definedName name="Дефициты812_5">'Расходы'!$E$22</definedName>
    <definedName name="Дефициты812_6">'Расходы'!$F$22</definedName>
    <definedName name="Дефициты821_6">'Расходы'!#REF!</definedName>
    <definedName name="Дефициты821_7">'Расходы'!#REF!</definedName>
    <definedName name="Дефициты822_6">'Расходы'!$F$27</definedName>
    <definedName name="Дефициты822_7">'Расходы'!$G$27</definedName>
    <definedName name="ДефицитыКонец500">'Расходы'!$I$9</definedName>
    <definedName name="ДефицитыКонец520">'Расходы'!$I$12</definedName>
    <definedName name="ДефицитыКонец521">'Расходы'!$I$13</definedName>
    <definedName name="ДефицитыКонец620">'Расходы'!$I$14</definedName>
    <definedName name="ДефицитыКонец700">'Расходы'!$I$15</definedName>
    <definedName name="ДефицитыКонец720">'Расходы'!$I$17</definedName>
    <definedName name="ДефицитыКонец800">'Расходы'!$I$22</definedName>
    <definedName name="ДефицитыКонец820">'Расходы'!$I$27</definedName>
    <definedName name="ДефицитыНачало500">'Расходы'!$B$9</definedName>
    <definedName name="ДефицитыНачало520">'Расходы'!#REF!</definedName>
    <definedName name="ДефицитыНачало521">'Расходы'!#REF!</definedName>
    <definedName name="ДефицитыНачало620">'Расходы'!#REF!</definedName>
    <definedName name="ДефицитыНачало700">'Расходы'!#REF!</definedName>
    <definedName name="ДефицитыНачало710">'Расходы'!$B$16</definedName>
    <definedName name="ДефицитыНачало800">'Расходы'!$B$18</definedName>
    <definedName name="ДефицитыНачало820">'Расходы'!$B$24</definedName>
    <definedName name="ДоходыКонец">#REF!</definedName>
    <definedName name="_xlnm.Print_Titles" localSheetId="0">'Доходы'!$10:$16</definedName>
    <definedName name="ЗначПРП">'Доходы'!$B$9</definedName>
    <definedName name="ИмяИтога">#REF!</definedName>
    <definedName name="Ит10">#REF!</definedName>
    <definedName name="Ит10Расходы">#REF!</definedName>
    <definedName name="Ит11">#REF!</definedName>
    <definedName name="Ит11Расходы">#REF!</definedName>
    <definedName name="Ит4">#REF!</definedName>
    <definedName name="Ит4Доходы">#REF!</definedName>
    <definedName name="Ит4Расходы">#REF!</definedName>
    <definedName name="Ит5">#REF!</definedName>
    <definedName name="Ит5Дефициты">'Расходы'!$E$12</definedName>
    <definedName name="Ит5Доходы">#REF!</definedName>
    <definedName name="Ит5Расходы">#REF!</definedName>
    <definedName name="Ит6">#REF!</definedName>
    <definedName name="Ит6Дефициты">'Расходы'!$F$12</definedName>
    <definedName name="Ит6Доходы">#REF!</definedName>
    <definedName name="Ит6Расходы">#REF!</definedName>
    <definedName name="Ит7">#REF!</definedName>
    <definedName name="Ит7Дефициты">'Расходы'!$G$12</definedName>
    <definedName name="Ит7Доходы">#REF!</definedName>
    <definedName name="Ит7Расходы">#REF!</definedName>
    <definedName name="Ит8Доходы">#REF!</definedName>
    <definedName name="Ит8Расходы">#REF!</definedName>
    <definedName name="Ит9">#REF!</definedName>
    <definedName name="Ит9Доходы">#REF!</definedName>
    <definedName name="Ит9Расходы">#REF!</definedName>
    <definedName name="КодРасхода">#REF!</definedName>
    <definedName name="КодСтроки">#REF!</definedName>
    <definedName name="МФГлБух">'Доходы'!$C$87</definedName>
    <definedName name="МФДатаПо">'Доходы'!$C$6</definedName>
    <definedName name="МФИсполнитель">'Доходы'!$C$88</definedName>
    <definedName name="МФИСТ">'Доходы'!$C$8</definedName>
    <definedName name="МФКОДФ">'Доходы'!$C$4</definedName>
    <definedName name="МФППО">'Доходы'!$C$92</definedName>
    <definedName name="МФПРД">'Доходы'!$C$5</definedName>
    <definedName name="МФПРП">'Доходы'!$C$9</definedName>
    <definedName name="МФРуководитель">'Доходы'!$C$86</definedName>
    <definedName name="МФТелефон">'Доходы'!$C$89</definedName>
    <definedName name="НаимБюджета">#REF!</definedName>
    <definedName name="ОКАТО">#REF!</definedName>
    <definedName name="ОКПО">#REF!</definedName>
    <definedName name="ОРГАНИЗАЦИЯ">#REF!</definedName>
    <definedName name="РасходыКонец">'Доходы'!#REF!</definedName>
    <definedName name="РасходыКонец2">'Доходы'!$K$42</definedName>
    <definedName name="РасходыНачало2">'Доходы'!$B$42</definedName>
    <definedName name="Рез6Расходы">#REF!</definedName>
    <definedName name="Рез7Расходы">#REF!</definedName>
    <definedName name="Рез8Расходы">#REF!</definedName>
    <definedName name="Рез9Расходы">#REF!</definedName>
    <definedName name="Руководитель">'Расходы'!$C$29</definedName>
    <definedName name="СтДефициты1">'Расходы'!#REF!</definedName>
    <definedName name="СтДефициты2">'Расходы'!#REF!</definedName>
    <definedName name="СтДефициты3">'Расходы'!#REF!</definedName>
    <definedName name="СтДефициты5">'Расходы'!#REF!</definedName>
    <definedName name="СтДефициты6">'Расходы'!#REF!</definedName>
    <definedName name="СтДефициты7">'Расходы'!#REF!</definedName>
    <definedName name="СтДоходы1">#REF!</definedName>
    <definedName name="СтДоходы2">#REF!</definedName>
    <definedName name="СтДоходы3">#REF!</definedName>
    <definedName name="СтДоходы4">#REF!</definedName>
    <definedName name="СтДоходы5">#REF!</definedName>
    <definedName name="СтДоходы6">#REF!</definedName>
    <definedName name="СтДоходы7">#REF!</definedName>
    <definedName name="СтДоходы8">#REF!</definedName>
    <definedName name="СтДоходы9">#REF!</definedName>
    <definedName name="Столбец1">'Доходы'!#REF!</definedName>
    <definedName name="Столбец10">'Доходы'!#REF!</definedName>
    <definedName name="Столбец11">'Доходы'!#REF!</definedName>
    <definedName name="Столбец2">'Доходы'!#REF!</definedName>
    <definedName name="Столбец3">'Доходы'!#REF!</definedName>
    <definedName name="Столбец4">'Доходы'!#REF!</definedName>
    <definedName name="Столбец5">'Доходы'!#REF!</definedName>
    <definedName name="Столбец6">'Доходы'!#REF!</definedName>
    <definedName name="Столбец7">'Доходы'!#REF!</definedName>
    <definedName name="Столбец8">'Доходы'!#REF!</definedName>
    <definedName name="Столбец9">'Доходы'!#REF!</definedName>
  </definedNames>
  <calcPr fullCalcOnLoad="1"/>
</workbook>
</file>

<file path=xl/sharedStrings.xml><?xml version="1.0" encoding="utf-8"?>
<sst xmlns="http://schemas.openxmlformats.org/spreadsheetml/2006/main" count="82" uniqueCount="39">
  <si>
    <t>820</t>
  </si>
  <si>
    <t>x</t>
  </si>
  <si>
    <t>уменьшение остатков по внутренним расчетам</t>
  </si>
  <si>
    <t>4</t>
  </si>
  <si>
    <t>8</t>
  </si>
  <si>
    <t xml:space="preserve"> Наименование показателя</t>
  </si>
  <si>
    <t>520</t>
  </si>
  <si>
    <t>200</t>
  </si>
  <si>
    <t>3</t>
  </si>
  <si>
    <t>7</t>
  </si>
  <si>
    <t>10</t>
  </si>
  <si>
    <t>720</t>
  </si>
  <si>
    <t>увеличение остатков средств</t>
  </si>
  <si>
    <t>уменьшение остатков средств</t>
  </si>
  <si>
    <t>812</t>
  </si>
  <si>
    <t>6</t>
  </si>
  <si>
    <t>822</t>
  </si>
  <si>
    <t>500</t>
  </si>
  <si>
    <t>Изменение остатков средств</t>
  </si>
  <si>
    <t>11</t>
  </si>
  <si>
    <t>800</t>
  </si>
  <si>
    <t>710</t>
  </si>
  <si>
    <t>организующими исполнение бюджетов                         (стр. 811 + 812)</t>
  </si>
  <si>
    <t>увеличение остатков по внутренним расчетам</t>
  </si>
  <si>
    <t>9</t>
  </si>
  <si>
    <t>5</t>
  </si>
  <si>
    <t>Изменение остатков по расчетам                       (стр. 810 + 820)</t>
  </si>
  <si>
    <t xml:space="preserve">       </t>
  </si>
  <si>
    <t>810</t>
  </si>
  <si>
    <t xml:space="preserve">1    </t>
  </si>
  <si>
    <t>х</t>
  </si>
  <si>
    <t>-</t>
  </si>
  <si>
    <t>Источники финансирования дефицита бюджетов - всего</t>
  </si>
  <si>
    <t>источники внутреннего финансирования бюджетов</t>
  </si>
  <si>
    <t>источники внешнего финансирования бюджетов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</si>
  <si>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</si>
  <si>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</si>
  <si>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внутренним расчетам (стр.821+стр.822)</t>
  </si>
  <si>
    <t>450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</si>
</sst>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#,##0.00;\ ##,##0.00"/>
    <numFmt numFmtId="181" formatCode="#,##0.00;\ \-\ #,##0.00;\ \-"/>
    <numFmt numFmtId="182" formatCode="* _-#,##0&quot; р.&quot;;* \-#,##0&quot; р.&quot;;* _-&quot;-&quot;&quot; р.&quot;;@"/>
    <numFmt numFmtId="183" formatCode="* _-#,##0.00&quot; р.&quot;;* \-#,##0.00&quot; р.&quot;;* _-&quot;-&quot;??&quot; р.&quot;;@"/>
    <numFmt numFmtId="184" formatCode="#,##0.00_р_."/>
    <numFmt numFmtId="185" formatCode="0.0"/>
    <numFmt numFmtId="186" formatCode="#,##0.00_ ;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39">
    <font>
      <sz val="10"/>
      <name val="Arial"/>
      <family val="0"/>
    </font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u val="single"/>
      <sz val="8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4" borderId="0" applyNumberFormat="0" applyBorder="0" applyAlignment="0" applyProtection="0"/>
    <xf numFmtId="0" fontId="30" fillId="7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3" borderId="0" applyNumberFormat="0" applyBorder="0" applyAlignment="0" applyProtection="0"/>
    <xf numFmtId="0" fontId="30" fillId="1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9" borderId="1" applyNumberFormat="0" applyAlignment="0" applyProtection="0"/>
    <xf numFmtId="0" fontId="32" fillId="17" borderId="2" applyNumberFormat="0" applyAlignment="0" applyProtection="0"/>
    <xf numFmtId="0" fontId="17" fillId="17" borderId="1" applyNumberFormat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18" borderId="7" applyNumberFormat="0" applyAlignment="0" applyProtection="0"/>
    <xf numFmtId="0" fontId="23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0" fillId="0" borderId="0">
      <alignment/>
      <protection/>
    </xf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1" borderId="8" applyNumberFormat="0" applyFont="0" applyAlignment="0" applyProtection="0"/>
    <xf numFmtId="44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37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7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181" fontId="3" fillId="0" borderId="11" xfId="0" applyNumberFormat="1" applyFont="1" applyBorder="1" applyAlignment="1">
      <alignment horizontal="center"/>
    </xf>
    <xf numFmtId="181" fontId="3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/>
    </xf>
    <xf numFmtId="49" fontId="10" fillId="0" borderId="0" xfId="0" applyNumberFormat="1" applyFont="1" applyBorder="1" applyAlignment="1">
      <alignment horizontal="center"/>
    </xf>
    <xf numFmtId="184" fontId="5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184" fontId="0" fillId="0" borderId="0" xfId="0" applyNumberFormat="1" applyAlignment="1">
      <alignment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181" fontId="5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left" wrapText="1"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181" fontId="3" fillId="0" borderId="11" xfId="0" applyNumberFormat="1" applyFont="1" applyFill="1" applyBorder="1" applyAlignment="1" applyProtection="1">
      <alignment horizontal="center" vertical="center"/>
      <protection/>
    </xf>
    <xf numFmtId="184" fontId="3" fillId="0" borderId="11" xfId="0" applyNumberFormat="1" applyFont="1" applyFill="1" applyBorder="1" applyAlignment="1" applyProtection="1">
      <alignment horizontal="center" vertical="center"/>
      <protection/>
    </xf>
    <xf numFmtId="184" fontId="9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left" wrapText="1"/>
      <protection/>
    </xf>
    <xf numFmtId="181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wrapText="1"/>
      <protection/>
    </xf>
    <xf numFmtId="184" fontId="5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181" fontId="5" fillId="0" borderId="11" xfId="0" applyNumberFormat="1" applyFont="1" applyBorder="1" applyAlignment="1">
      <alignment horizontal="center" wrapText="1"/>
    </xf>
    <xf numFmtId="181" fontId="5" fillId="0" borderId="11" xfId="0" applyNumberFormat="1" applyFont="1" applyBorder="1" applyAlignment="1">
      <alignment horizontal="center"/>
    </xf>
    <xf numFmtId="181" fontId="3" fillId="0" borderId="11" xfId="0" applyNumberFormat="1" applyFont="1" applyBorder="1" applyAlignment="1">
      <alignment horizontal="center" wrapText="1"/>
    </xf>
    <xf numFmtId="181" fontId="5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184" fontId="3" fillId="0" borderId="11" xfId="0" applyNumberFormat="1" applyFont="1" applyBorder="1" applyAlignment="1">
      <alignment horizontal="right"/>
    </xf>
    <xf numFmtId="181" fontId="3" fillId="0" borderId="11" xfId="0" applyNumberFormat="1" applyFont="1" applyBorder="1" applyAlignment="1">
      <alignment horizontal="center" wrapText="1"/>
    </xf>
    <xf numFmtId="184" fontId="3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49" fontId="5" fillId="0" borderId="11" xfId="0" applyNumberFormat="1" applyFont="1" applyBorder="1" applyAlignment="1">
      <alignment horizontal="center" wrapText="1"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3" fillId="17" borderId="11" xfId="0" applyNumberFormat="1" applyFont="1" applyFill="1" applyBorder="1" applyAlignment="1" applyProtection="1">
      <alignment horizontal="left" wrapText="1"/>
      <protection/>
    </xf>
    <xf numFmtId="49" fontId="3" fillId="17" borderId="11" xfId="0" applyNumberFormat="1" applyFont="1" applyFill="1" applyBorder="1" applyAlignment="1" applyProtection="1">
      <alignment horizontal="center" vertical="center" wrapText="1"/>
      <protection/>
    </xf>
    <xf numFmtId="4" fontId="3" fillId="17" borderId="11" xfId="0" applyNumberFormat="1" applyFont="1" applyFill="1" applyBorder="1" applyAlignment="1" applyProtection="1">
      <alignment horizontal="center" vertical="center"/>
      <protection/>
    </xf>
    <xf numFmtId="184" fontId="3" fillId="17" borderId="11" xfId="0" applyNumberFormat="1" applyFont="1" applyFill="1" applyBorder="1" applyAlignment="1" applyProtection="1">
      <alignment horizontal="center" vertical="center"/>
      <protection/>
    </xf>
    <xf numFmtId="181" fontId="3" fillId="17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" fontId="5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 applyProtection="1">
      <alignment horizontal="left" wrapText="1"/>
      <protection/>
    </xf>
    <xf numFmtId="0" fontId="3" fillId="0" borderId="12" xfId="0" applyFont="1" applyFill="1" applyBorder="1" applyAlignment="1" applyProtection="1">
      <alignment horizontal="left"/>
      <protection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9" fillId="0" borderId="11" xfId="0" applyFont="1" applyBorder="1" applyAlignment="1">
      <alignment horizontal="center" wrapText="1"/>
    </xf>
    <xf numFmtId="49" fontId="5" fillId="0" borderId="11" xfId="0" applyNumberFormat="1" applyFont="1" applyFill="1" applyBorder="1" applyAlignment="1" applyProtection="1">
      <alignment horizontal="center"/>
      <protection/>
    </xf>
    <xf numFmtId="0" fontId="9" fillId="0" borderId="14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84" fontId="12" fillId="0" borderId="14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/>
    </xf>
    <xf numFmtId="0" fontId="5" fillId="22" borderId="13" xfId="0" applyNumberFormat="1" applyFont="1" applyFill="1" applyBorder="1" applyAlignment="1" applyProtection="1">
      <alignment horizontal="center" vertical="center"/>
      <protection/>
    </xf>
    <xf numFmtId="0" fontId="5" fillId="22" borderId="13" xfId="0" applyNumberFormat="1" applyFont="1" applyFill="1" applyBorder="1" applyAlignment="1" applyProtection="1">
      <alignment horizontal="center" vertical="center" wrapText="1"/>
      <protection/>
    </xf>
    <xf numFmtId="49" fontId="5" fillId="22" borderId="13" xfId="0" applyNumberFormat="1" applyFont="1" applyFill="1" applyBorder="1" applyAlignment="1" applyProtection="1">
      <alignment horizontal="center" vertical="center" wrapText="1"/>
      <protection/>
    </xf>
    <xf numFmtId="49" fontId="5" fillId="22" borderId="13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181" fontId="3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181" fontId="5" fillId="0" borderId="11" xfId="0" applyNumberFormat="1" applyFont="1" applyFill="1" applyBorder="1" applyAlignment="1" applyProtection="1">
      <alignment horizontal="center" vertical="center"/>
      <protection/>
    </xf>
    <xf numFmtId="181" fontId="5" fillId="0" borderId="11" xfId="0" applyNumberFormat="1" applyFont="1" applyFill="1" applyBorder="1" applyAlignment="1" applyProtection="1">
      <alignment horizontal="center"/>
      <protection/>
    </xf>
    <xf numFmtId="181" fontId="5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81" fontId="3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/>
      <protection/>
    </xf>
    <xf numFmtId="49" fontId="9" fillId="0" borderId="12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184" fontId="3" fillId="0" borderId="13" xfId="0" applyNumberFormat="1" applyFont="1" applyFill="1" applyBorder="1" applyAlignment="1" applyProtection="1">
      <alignment horizontal="center" vertical="center"/>
      <protection/>
    </xf>
    <xf numFmtId="184" fontId="3" fillId="0" borderId="14" xfId="0" applyNumberFormat="1" applyFont="1" applyFill="1" applyBorder="1" applyAlignment="1" applyProtection="1">
      <alignment horizontal="center" vertical="center"/>
      <protection/>
    </xf>
    <xf numFmtId="184" fontId="9" fillId="0" borderId="13" xfId="0" applyNumberFormat="1" applyFont="1" applyFill="1" applyBorder="1" applyAlignment="1" applyProtection="1">
      <alignment horizontal="center" vertical="center"/>
      <protection/>
    </xf>
    <xf numFmtId="184" fontId="9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left" wrapText="1"/>
      <protection/>
    </xf>
    <xf numFmtId="0" fontId="0" fillId="0" borderId="18" xfId="0" applyBorder="1" applyAlignment="1">
      <alignment horizontal="left"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181" fontId="5" fillId="0" borderId="13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/>
    </xf>
    <xf numFmtId="49" fontId="3" fillId="0" borderId="11" xfId="0" applyNumberFormat="1" applyFont="1" applyBorder="1" applyAlignment="1">
      <alignment horizontal="center" vertical="top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wrapText="1"/>
      <protection/>
    </xf>
    <xf numFmtId="0" fontId="0" fillId="0" borderId="12" xfId="0" applyBorder="1" applyAlignment="1">
      <alignment wrapText="1"/>
    </xf>
    <xf numFmtId="0" fontId="6" fillId="0" borderId="20" xfId="0" applyFont="1" applyFill="1" applyBorder="1" applyAlignment="1" applyProtection="1">
      <alignment horizontal="left" wrapText="1"/>
      <protection/>
    </xf>
    <xf numFmtId="0" fontId="0" fillId="0" borderId="20" xfId="0" applyBorder="1" applyAlignment="1">
      <alignment horizontal="left" wrapText="1"/>
    </xf>
    <xf numFmtId="181" fontId="5" fillId="0" borderId="13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184" fontId="9" fillId="0" borderId="21" xfId="0" applyNumberFormat="1" applyFont="1" applyBorder="1" applyAlignment="1">
      <alignment horizontal="center"/>
    </xf>
    <xf numFmtId="184" fontId="9" fillId="0" borderId="14" xfId="0" applyNumberFormat="1" applyFont="1" applyBorder="1" applyAlignment="1">
      <alignment horizontal="center"/>
    </xf>
    <xf numFmtId="184" fontId="9" fillId="0" borderId="21" xfId="0" applyNumberFormat="1" applyFont="1" applyBorder="1" applyAlignment="1">
      <alignment/>
    </xf>
    <xf numFmtId="184" fontId="9" fillId="0" borderId="14" xfId="0" applyNumberFormat="1" applyFont="1" applyBorder="1" applyAlignment="1">
      <alignment/>
    </xf>
    <xf numFmtId="184" fontId="5" fillId="0" borderId="13" xfId="0" applyNumberFormat="1" applyFont="1" applyBorder="1" applyAlignment="1">
      <alignment horizontal="center"/>
    </xf>
    <xf numFmtId="49" fontId="4" fillId="0" borderId="13" xfId="0" applyNumberFormat="1" applyFont="1" applyFill="1" applyBorder="1" applyAlignment="1" applyProtection="1">
      <alignment horizontal="left" wrapText="1"/>
      <protection/>
    </xf>
    <xf numFmtId="49" fontId="0" fillId="0" borderId="21" xfId="0" applyNumberFormat="1" applyBorder="1" applyAlignment="1">
      <alignment horizontal="left" wrapText="1"/>
    </xf>
    <xf numFmtId="49" fontId="3" fillId="0" borderId="13" xfId="0" applyNumberFormat="1" applyFont="1" applyBorder="1" applyAlignment="1">
      <alignment horizontal="center" wrapText="1"/>
    </xf>
    <xf numFmtId="0" fontId="3" fillId="0" borderId="13" xfId="0" applyNumberFormat="1" applyFont="1" applyFill="1" applyBorder="1" applyAlignment="1" applyProtection="1">
      <alignment horizontal="center"/>
      <protection/>
    </xf>
    <xf numFmtId="181" fontId="5" fillId="0" borderId="14" xfId="0" applyNumberFormat="1" applyFont="1" applyBorder="1" applyAlignment="1">
      <alignment horizontal="center" wrapText="1"/>
    </xf>
    <xf numFmtId="181" fontId="5" fillId="0" borderId="14" xfId="0" applyNumberFormat="1" applyFont="1" applyBorder="1" applyAlignment="1">
      <alignment horizontal="center" wrapText="1"/>
    </xf>
    <xf numFmtId="0" fontId="3" fillId="0" borderId="13" xfId="0" applyFont="1" applyFill="1" applyBorder="1" applyAlignment="1" applyProtection="1">
      <alignment horizontal="left" wrapText="1"/>
      <protection/>
    </xf>
    <xf numFmtId="0" fontId="0" fillId="0" borderId="14" xfId="0" applyBorder="1" applyAlignment="1">
      <alignment horizontal="left" wrapText="1"/>
    </xf>
    <xf numFmtId="49" fontId="3" fillId="0" borderId="13" xfId="0" applyNumberFormat="1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/>
      <protection/>
    </xf>
    <xf numFmtId="184" fontId="3" fillId="0" borderId="13" xfId="0" applyNumberFormat="1" applyFont="1" applyFill="1" applyBorder="1" applyAlignment="1" applyProtection="1">
      <alignment horizontal="center"/>
      <protection/>
    </xf>
    <xf numFmtId="0" fontId="0" fillId="0" borderId="14" xfId="0" applyBorder="1" applyAlignment="1">
      <alignment/>
    </xf>
    <xf numFmtId="181" fontId="3" fillId="0" borderId="13" xfId="0" applyNumberFormat="1" applyFont="1" applyFill="1" applyBorder="1" applyAlignment="1" applyProtection="1">
      <alignment horizontal="center"/>
      <protection/>
    </xf>
    <xf numFmtId="181" fontId="3" fillId="0" borderId="13" xfId="0" applyNumberFormat="1" applyFont="1" applyFill="1" applyBorder="1" applyAlignment="1" applyProtection="1">
      <alignment horizontal="center" wrapText="1"/>
      <protection/>
    </xf>
    <xf numFmtId="0" fontId="0" fillId="0" borderId="14" xfId="0" applyBorder="1" applyAlignment="1">
      <alignment wrapText="1"/>
    </xf>
    <xf numFmtId="181" fontId="5" fillId="0" borderId="14" xfId="0" applyNumberFormat="1" applyFont="1" applyBorder="1" applyAlignment="1">
      <alignment horizontal="center"/>
    </xf>
    <xf numFmtId="49" fontId="3" fillId="0" borderId="13" xfId="0" applyNumberFormat="1" applyFont="1" applyFill="1" applyBorder="1" applyAlignment="1" applyProtection="1">
      <alignment horizontal="center"/>
      <protection/>
    </xf>
    <xf numFmtId="184" fontId="3" fillId="0" borderId="13" xfId="0" applyNumberFormat="1" applyFont="1" applyFill="1" applyBorder="1" applyAlignment="1" applyProtection="1">
      <alignment horizontal="right"/>
      <protection/>
    </xf>
    <xf numFmtId="0" fontId="0" fillId="0" borderId="14" xfId="0" applyBorder="1" applyAlignment="1">
      <alignment horizontal="right"/>
    </xf>
    <xf numFmtId="0" fontId="3" fillId="0" borderId="13" xfId="0" applyNumberFormat="1" applyFont="1" applyFill="1" applyBorder="1" applyAlignment="1" applyProtection="1">
      <alignment vertical="center" wrapText="1"/>
      <protection/>
    </xf>
    <xf numFmtId="0" fontId="0" fillId="0" borderId="21" xfId="0" applyBorder="1" applyAlignment="1">
      <alignment wrapText="1"/>
    </xf>
    <xf numFmtId="49" fontId="5" fillId="0" borderId="13" xfId="0" applyNumberFormat="1" applyFont="1" applyBorder="1" applyAlignment="1">
      <alignment horizontal="center" wrapText="1"/>
    </xf>
    <xf numFmtId="181" fontId="3" fillId="0" borderId="13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0" fontId="9" fillId="0" borderId="2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21" xfId="0" applyBorder="1" applyAlignment="1">
      <alignment/>
    </xf>
    <xf numFmtId="184" fontId="9" fillId="0" borderId="21" xfId="0" applyNumberFormat="1" applyFont="1" applyBorder="1" applyAlignment="1">
      <alignment wrapText="1"/>
    </xf>
    <xf numFmtId="184" fontId="9" fillId="0" borderId="14" xfId="0" applyNumberFormat="1" applyFont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120" zoomScaleNormal="120" zoomScalePageLayoutView="0" workbookViewId="0" topLeftCell="A1">
      <selection activeCell="C9" sqref="C9:D9"/>
    </sheetView>
  </sheetViews>
  <sheetFormatPr defaultColWidth="9.140625" defaultRowHeight="12.75"/>
  <cols>
    <col min="1" max="1" width="34.140625" style="0" customWidth="1"/>
    <col min="2" max="2" width="4.421875" style="0" customWidth="1"/>
    <col min="3" max="3" width="12.421875" style="0" customWidth="1"/>
    <col min="4" max="4" width="13.140625" style="0" customWidth="1"/>
    <col min="5" max="5" width="13.7109375" style="0" customWidth="1"/>
    <col min="6" max="6" width="4.421875" style="0" customWidth="1"/>
    <col min="7" max="7" width="2.140625" style="0" customWidth="1"/>
    <col min="8" max="8" width="7.421875" style="0" customWidth="1"/>
    <col min="9" max="11" width="13.7109375" style="0" customWidth="1"/>
    <col min="12" max="12" width="12.7109375" style="0" customWidth="1"/>
  </cols>
  <sheetData>
    <row r="1" spans="1:12" ht="12.75">
      <c r="A1" s="26" t="s">
        <v>29</v>
      </c>
      <c r="B1" s="30">
        <v>2</v>
      </c>
      <c r="C1" s="90" t="s">
        <v>8</v>
      </c>
      <c r="D1" s="89"/>
      <c r="E1" s="31" t="s">
        <v>3</v>
      </c>
      <c r="F1" s="90" t="s">
        <v>25</v>
      </c>
      <c r="G1" s="89"/>
      <c r="H1" s="90"/>
      <c r="I1" s="31" t="s">
        <v>15</v>
      </c>
      <c r="J1" s="31" t="s">
        <v>9</v>
      </c>
      <c r="K1" s="31" t="s">
        <v>4</v>
      </c>
      <c r="L1" s="26" t="s">
        <v>24</v>
      </c>
    </row>
    <row r="2" spans="1:12" ht="12.75" customHeight="1">
      <c r="A2" s="32"/>
      <c r="B2" s="33"/>
      <c r="C2" s="99"/>
      <c r="D2" s="99"/>
      <c r="E2" s="35"/>
      <c r="F2" s="92"/>
      <c r="G2" s="92"/>
      <c r="H2" s="92"/>
      <c r="I2" s="35"/>
      <c r="J2" s="35"/>
      <c r="K2" s="35"/>
      <c r="L2" s="35"/>
    </row>
    <row r="3" spans="1:12" s="22" customFormat="1" ht="84.75" customHeight="1">
      <c r="A3" s="69"/>
      <c r="B3" s="78"/>
      <c r="C3" s="100"/>
      <c r="D3" s="101"/>
      <c r="E3" s="80"/>
      <c r="F3" s="102"/>
      <c r="G3" s="103"/>
      <c r="H3" s="104"/>
      <c r="I3" s="79"/>
      <c r="J3" s="77"/>
      <c r="K3" s="77"/>
      <c r="L3" s="81"/>
    </row>
    <row r="4" spans="1:12" s="22" customFormat="1" ht="32.25" customHeight="1">
      <c r="A4" s="41"/>
      <c r="B4" s="26"/>
      <c r="C4" s="86"/>
      <c r="D4" s="86"/>
      <c r="E4" s="38"/>
      <c r="F4" s="87"/>
      <c r="G4" s="89"/>
      <c r="H4" s="89"/>
      <c r="I4" s="35"/>
      <c r="J4" s="35"/>
      <c r="K4" s="38"/>
      <c r="L4" s="38"/>
    </row>
    <row r="5" spans="1:12" s="22" customFormat="1" ht="28.5" customHeight="1">
      <c r="A5" s="41"/>
      <c r="B5" s="26"/>
      <c r="C5" s="86"/>
      <c r="D5" s="86"/>
      <c r="E5" s="38"/>
      <c r="F5" s="87"/>
      <c r="G5" s="89"/>
      <c r="H5" s="89"/>
      <c r="I5" s="35"/>
      <c r="J5" s="35"/>
      <c r="K5" s="38"/>
      <c r="L5" s="38"/>
    </row>
    <row r="6" spans="1:12" s="22" customFormat="1" ht="39.75" customHeight="1">
      <c r="A6" s="41"/>
      <c r="B6" s="26"/>
      <c r="C6" s="86"/>
      <c r="D6" s="88"/>
      <c r="E6" s="38"/>
      <c r="F6" s="87"/>
      <c r="G6" s="89"/>
      <c r="H6" s="89"/>
      <c r="I6" s="35"/>
      <c r="J6" s="35"/>
      <c r="K6" s="38"/>
      <c r="L6" s="38"/>
    </row>
    <row r="7" spans="1:12" s="22" customFormat="1" ht="45.75" customHeight="1">
      <c r="A7" s="41"/>
      <c r="B7" s="26"/>
      <c r="C7" s="86"/>
      <c r="D7" s="88"/>
      <c r="E7" s="38"/>
      <c r="F7" s="87"/>
      <c r="G7" s="89"/>
      <c r="H7" s="89"/>
      <c r="I7" s="35"/>
      <c r="J7" s="35"/>
      <c r="K7" s="38"/>
      <c r="L7" s="38"/>
    </row>
    <row r="8" spans="1:12" s="22" customFormat="1" ht="53.25" customHeight="1">
      <c r="A8" s="41"/>
      <c r="B8" s="26"/>
      <c r="C8" s="86"/>
      <c r="D8" s="88"/>
      <c r="E8" s="38"/>
      <c r="F8" s="87"/>
      <c r="G8" s="89"/>
      <c r="H8" s="89"/>
      <c r="I8" s="35"/>
      <c r="J8" s="35"/>
      <c r="K8" s="38"/>
      <c r="L8" s="38"/>
    </row>
    <row r="9" spans="1:12" s="22" customFormat="1" ht="126" customHeight="1">
      <c r="A9" s="41"/>
      <c r="B9" s="26"/>
      <c r="C9" s="86"/>
      <c r="D9" s="86"/>
      <c r="E9" s="43"/>
      <c r="F9" s="93"/>
      <c r="G9" s="94"/>
      <c r="H9" s="95"/>
      <c r="I9" s="35"/>
      <c r="J9" s="35"/>
      <c r="K9" s="38"/>
      <c r="L9" s="43"/>
    </row>
    <row r="10" spans="1:12" s="22" customFormat="1" ht="38.25" customHeight="1">
      <c r="A10" s="41"/>
      <c r="B10" s="26"/>
      <c r="C10" s="86"/>
      <c r="D10" s="86"/>
      <c r="E10" s="38"/>
      <c r="F10" s="96"/>
      <c r="G10" s="97"/>
      <c r="H10" s="98"/>
      <c r="I10" s="35"/>
      <c r="J10" s="35"/>
      <c r="K10" s="38"/>
      <c r="L10" s="38"/>
    </row>
    <row r="11" spans="1:12" s="22" customFormat="1" ht="29.25" customHeight="1">
      <c r="A11" s="41"/>
      <c r="B11" s="26"/>
      <c r="C11" s="86"/>
      <c r="D11" s="86"/>
      <c r="E11" s="38"/>
      <c r="F11" s="96"/>
      <c r="G11" s="97"/>
      <c r="H11" s="98"/>
      <c r="I11" s="35"/>
      <c r="J11" s="35"/>
      <c r="K11" s="38"/>
      <c r="L11" s="38"/>
    </row>
    <row r="12" spans="1:12" s="22" customFormat="1" ht="42" customHeight="1">
      <c r="A12" s="41"/>
      <c r="B12" s="26"/>
      <c r="C12" s="86"/>
      <c r="D12" s="88"/>
      <c r="E12" s="38"/>
      <c r="F12" s="96"/>
      <c r="G12" s="97"/>
      <c r="H12" s="98"/>
      <c r="I12" s="35"/>
      <c r="J12" s="35"/>
      <c r="K12" s="38"/>
      <c r="L12" s="38"/>
    </row>
    <row r="13" spans="1:12" s="22" customFormat="1" ht="12.75" customHeight="1">
      <c r="A13" s="41"/>
      <c r="B13" s="26"/>
      <c r="C13" s="86"/>
      <c r="D13" s="86"/>
      <c r="E13" s="43"/>
      <c r="F13" s="91"/>
      <c r="G13" s="91"/>
      <c r="H13" s="91"/>
      <c r="I13" s="35"/>
      <c r="J13" s="35"/>
      <c r="K13" s="43"/>
      <c r="L13" s="43"/>
    </row>
    <row r="14" spans="1:12" s="22" customFormat="1" ht="37.5" customHeight="1">
      <c r="A14" s="41"/>
      <c r="B14" s="26"/>
      <c r="C14" s="86"/>
      <c r="D14" s="86"/>
      <c r="E14" s="38"/>
      <c r="F14" s="87"/>
      <c r="G14" s="89"/>
      <c r="H14" s="89"/>
      <c r="I14" s="35"/>
      <c r="J14" s="35"/>
      <c r="K14" s="38"/>
      <c r="L14" s="38"/>
    </row>
    <row r="15" spans="1:12" s="22" customFormat="1" ht="35.25" customHeight="1">
      <c r="A15" s="41"/>
      <c r="B15" s="26"/>
      <c r="C15" s="86"/>
      <c r="D15" s="86"/>
      <c r="E15" s="38"/>
      <c r="F15" s="87"/>
      <c r="G15" s="89"/>
      <c r="H15" s="89"/>
      <c r="I15" s="35"/>
      <c r="J15" s="35"/>
      <c r="K15" s="38"/>
      <c r="L15" s="38"/>
    </row>
    <row r="16" spans="1:12" s="22" customFormat="1" ht="37.5" customHeight="1">
      <c r="A16" s="41"/>
      <c r="B16" s="26"/>
      <c r="C16" s="86"/>
      <c r="D16" s="86"/>
      <c r="E16" s="38"/>
      <c r="F16" s="87"/>
      <c r="G16" s="89"/>
      <c r="H16" s="89"/>
      <c r="I16" s="35"/>
      <c r="J16" s="35"/>
      <c r="K16" s="38"/>
      <c r="L16" s="38"/>
    </row>
    <row r="17" spans="1:12" s="22" customFormat="1" ht="72" customHeight="1">
      <c r="A17" s="41"/>
      <c r="B17" s="26"/>
      <c r="C17" s="86"/>
      <c r="D17" s="86"/>
      <c r="E17" s="43"/>
      <c r="F17" s="87"/>
      <c r="G17" s="87"/>
      <c r="H17" s="87"/>
      <c r="I17" s="35"/>
      <c r="J17" s="35"/>
      <c r="K17" s="38"/>
      <c r="L17" s="38"/>
    </row>
  </sheetData>
  <sheetProtection/>
  <mergeCells count="34">
    <mergeCell ref="C7:D7"/>
    <mergeCell ref="C5:D5"/>
    <mergeCell ref="C9:D9"/>
    <mergeCell ref="C4:D4"/>
    <mergeCell ref="F12:H12"/>
    <mergeCell ref="F5:H5"/>
    <mergeCell ref="C2:D2"/>
    <mergeCell ref="F11:H11"/>
    <mergeCell ref="F10:H10"/>
    <mergeCell ref="C15:D15"/>
    <mergeCell ref="C3:D3"/>
    <mergeCell ref="F3:H3"/>
    <mergeCell ref="C11:D11"/>
    <mergeCell ref="F8:H8"/>
    <mergeCell ref="C1:D1"/>
    <mergeCell ref="F16:H16"/>
    <mergeCell ref="F15:H15"/>
    <mergeCell ref="F13:H13"/>
    <mergeCell ref="C13:D13"/>
    <mergeCell ref="F1:H1"/>
    <mergeCell ref="C10:D10"/>
    <mergeCell ref="C16:D16"/>
    <mergeCell ref="F2:H2"/>
    <mergeCell ref="F14:H14"/>
    <mergeCell ref="C17:D17"/>
    <mergeCell ref="F17:H17"/>
    <mergeCell ref="C8:D8"/>
    <mergeCell ref="F4:H4"/>
    <mergeCell ref="C12:D12"/>
    <mergeCell ref="F6:H6"/>
    <mergeCell ref="F7:H7"/>
    <mergeCell ref="C14:D14"/>
    <mergeCell ref="C6:D6"/>
    <mergeCell ref="F9:H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K421"/>
  <sheetViews>
    <sheetView zoomScaleSheetLayoutView="136" zoomScalePageLayoutView="0" workbookViewId="0" topLeftCell="A8">
      <selection activeCell="J10" sqref="J10:K11"/>
    </sheetView>
  </sheetViews>
  <sheetFormatPr defaultColWidth="9.140625" defaultRowHeight="12.75"/>
  <cols>
    <col min="1" max="1" width="23.00390625" style="0" customWidth="1"/>
    <col min="2" max="2" width="4.421875" style="0" customWidth="1"/>
    <col min="3" max="3" width="21.28125" style="0" customWidth="1"/>
    <col min="4" max="11" width="13.710937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spans="2:11" ht="15">
      <c r="B8" s="1"/>
      <c r="C8" s="2"/>
      <c r="D8" s="1"/>
      <c r="E8" s="3"/>
      <c r="F8" s="3"/>
      <c r="G8" s="3"/>
      <c r="H8" s="3"/>
      <c r="I8" s="3"/>
      <c r="K8" s="16"/>
    </row>
    <row r="9" spans="1:10" ht="12.75">
      <c r="A9" s="6"/>
      <c r="B9" s="6"/>
      <c r="C9" s="19"/>
      <c r="D9" s="7"/>
      <c r="E9" s="7"/>
      <c r="F9" s="4"/>
      <c r="G9" s="4"/>
      <c r="H9" s="4"/>
      <c r="I9" s="4"/>
      <c r="J9" s="7"/>
    </row>
    <row r="10" spans="1:11" ht="12.75">
      <c r="A10" s="105"/>
      <c r="B10" s="105"/>
      <c r="C10" s="105"/>
      <c r="D10" s="86"/>
      <c r="E10" s="86"/>
      <c r="F10" s="110"/>
      <c r="G10" s="110"/>
      <c r="H10" s="110"/>
      <c r="I10" s="110"/>
      <c r="J10" s="86"/>
      <c r="K10" s="86"/>
    </row>
    <row r="11" spans="1:11" ht="12.75">
      <c r="A11" s="105"/>
      <c r="B11" s="105"/>
      <c r="C11" s="105"/>
      <c r="D11" s="86"/>
      <c r="E11" s="86"/>
      <c r="F11" s="110"/>
      <c r="G11" s="110"/>
      <c r="H11" s="110"/>
      <c r="I11" s="110"/>
      <c r="J11" s="86"/>
      <c r="K11" s="86"/>
    </row>
    <row r="12" spans="1:11" ht="12.75">
      <c r="A12" s="105"/>
      <c r="B12" s="105"/>
      <c r="C12" s="105"/>
      <c r="D12" s="86"/>
      <c r="E12" s="86"/>
      <c r="F12" s="86"/>
      <c r="G12" s="86"/>
      <c r="H12" s="86"/>
      <c r="I12" s="86"/>
      <c r="J12" s="86"/>
      <c r="K12" s="86"/>
    </row>
    <row r="13" spans="1:11" ht="12.75" customHeight="1">
      <c r="A13" s="105"/>
      <c r="B13" s="105"/>
      <c r="C13" s="105"/>
      <c r="D13" s="86"/>
      <c r="E13" s="86"/>
      <c r="F13" s="86"/>
      <c r="G13" s="86"/>
      <c r="H13" s="86"/>
      <c r="I13" s="86"/>
      <c r="J13" s="86"/>
      <c r="K13" s="86"/>
    </row>
    <row r="14" spans="1:11" ht="12.75">
      <c r="A14" s="105"/>
      <c r="B14" s="105"/>
      <c r="C14" s="105"/>
      <c r="D14" s="86"/>
      <c r="E14" s="86"/>
      <c r="F14" s="86"/>
      <c r="G14" s="86"/>
      <c r="H14" s="86"/>
      <c r="I14" s="86"/>
      <c r="J14" s="86"/>
      <c r="K14" s="86"/>
    </row>
    <row r="15" spans="1:11" ht="12.75">
      <c r="A15" s="105"/>
      <c r="B15" s="105"/>
      <c r="C15" s="105"/>
      <c r="D15" s="86"/>
      <c r="E15" s="86"/>
      <c r="F15" s="86"/>
      <c r="G15" s="86"/>
      <c r="H15" s="86"/>
      <c r="I15" s="86"/>
      <c r="J15" s="86"/>
      <c r="K15" s="86"/>
    </row>
    <row r="16" spans="1:11" ht="12.75">
      <c r="A16" s="29">
        <v>1</v>
      </c>
      <c r="B16" s="25">
        <v>2</v>
      </c>
      <c r="C16" s="25">
        <v>3</v>
      </c>
      <c r="D16" s="26" t="s">
        <v>3</v>
      </c>
      <c r="E16" s="26" t="s">
        <v>25</v>
      </c>
      <c r="F16" s="26" t="s">
        <v>15</v>
      </c>
      <c r="G16" s="26" t="s">
        <v>9</v>
      </c>
      <c r="H16" s="26" t="s">
        <v>4</v>
      </c>
      <c r="I16" s="26" t="s">
        <v>24</v>
      </c>
      <c r="J16" s="26" t="s">
        <v>10</v>
      </c>
      <c r="K16" s="26" t="s">
        <v>19</v>
      </c>
    </row>
    <row r="17" spans="1:11" ht="12.75">
      <c r="A17" s="32" t="s">
        <v>30</v>
      </c>
      <c r="B17" s="33" t="s">
        <v>7</v>
      </c>
      <c r="C17" s="34" t="s">
        <v>1</v>
      </c>
      <c r="D17" s="35">
        <f>D18+D20+D21+D22+D23+D24+D25+D26+D27+D28+D29+D30+D31+D32+D33+D34+D35+D36+D37+D38+D39+D40+D41</f>
        <v>0</v>
      </c>
      <c r="E17" s="35" t="e">
        <f>Ит4Расходы</f>
        <v>#REF!</v>
      </c>
      <c r="F17" s="35">
        <f>F18+F20+F21+F22+F23+F24+F25+F26+F27+F28+F29+F30+F31+F32+F33+F34+F35+F36+F37+F38+F39+F40+F41</f>
        <v>57020</v>
      </c>
      <c r="G17" s="35">
        <v>0</v>
      </c>
      <c r="H17" s="35">
        <v>0</v>
      </c>
      <c r="I17" s="35" t="e">
        <f>Ит6Расходы</f>
        <v>#REF!</v>
      </c>
      <c r="J17" s="35" t="e">
        <f>Ит4Расходы-Ит9Расходы</f>
        <v>#REF!</v>
      </c>
      <c r="K17" s="35" t="e">
        <f>Ит10Расходы</f>
        <v>#REF!</v>
      </c>
    </row>
    <row r="18" spans="1:11" ht="12.75">
      <c r="A18" s="111"/>
      <c r="B18" s="113"/>
      <c r="C18" s="115"/>
      <c r="D18" s="106"/>
      <c r="E18" s="106"/>
      <c r="F18" s="106"/>
      <c r="G18" s="106"/>
      <c r="H18" s="106"/>
      <c r="I18" s="106"/>
      <c r="J18" s="108"/>
      <c r="K18" s="108"/>
    </row>
    <row r="19" spans="1:11" ht="9" customHeight="1">
      <c r="A19" s="112"/>
      <c r="B19" s="114"/>
      <c r="C19" s="116"/>
      <c r="D19" s="107"/>
      <c r="E19" s="107"/>
      <c r="F19" s="107"/>
      <c r="G19" s="107"/>
      <c r="H19" s="107"/>
      <c r="I19" s="107"/>
      <c r="J19" s="109"/>
      <c r="K19" s="109"/>
    </row>
    <row r="20" spans="1:11" ht="12.75">
      <c r="A20" s="36"/>
      <c r="B20" s="25"/>
      <c r="C20" s="26"/>
      <c r="D20" s="39"/>
      <c r="E20" s="39"/>
      <c r="F20" s="39"/>
      <c r="G20" s="39"/>
      <c r="H20" s="39"/>
      <c r="I20" s="39"/>
      <c r="J20" s="40"/>
      <c r="K20" s="40"/>
    </row>
    <row r="21" spans="1:11" ht="12.75">
      <c r="A21" s="36"/>
      <c r="B21" s="25"/>
      <c r="C21" s="26"/>
      <c r="D21" s="39"/>
      <c r="E21" s="39"/>
      <c r="F21" s="39"/>
      <c r="G21" s="39"/>
      <c r="H21" s="39"/>
      <c r="I21" s="39"/>
      <c r="J21" s="40"/>
      <c r="K21" s="40"/>
    </row>
    <row r="22" spans="1:11" ht="12.75">
      <c r="A22" s="36"/>
      <c r="B22" s="25"/>
      <c r="C22" s="26"/>
      <c r="D22" s="39"/>
      <c r="E22" s="39"/>
      <c r="F22" s="39"/>
      <c r="G22" s="39"/>
      <c r="H22" s="39"/>
      <c r="I22" s="39"/>
      <c r="J22" s="40"/>
      <c r="K22" s="40"/>
    </row>
    <row r="23" spans="1:11" s="22" customFormat="1" ht="12.75">
      <c r="A23" s="36"/>
      <c r="B23" s="25"/>
      <c r="C23" s="27"/>
      <c r="D23" s="38"/>
      <c r="E23" s="39"/>
      <c r="F23" s="39"/>
      <c r="G23" s="38"/>
      <c r="H23" s="38"/>
      <c r="I23" s="39"/>
      <c r="J23" s="40"/>
      <c r="K23" s="40"/>
    </row>
    <row r="24" spans="1:11" s="22" customFormat="1" ht="12.75">
      <c r="A24" s="36"/>
      <c r="B24" s="25"/>
      <c r="C24" s="27"/>
      <c r="D24" s="38"/>
      <c r="E24" s="39"/>
      <c r="F24" s="39"/>
      <c r="G24" s="38"/>
      <c r="H24" s="38"/>
      <c r="I24" s="39"/>
      <c r="J24" s="40"/>
      <c r="K24" s="40"/>
    </row>
    <row r="25" spans="1:11" s="22" customFormat="1" ht="12.75">
      <c r="A25" s="36"/>
      <c r="B25" s="25"/>
      <c r="C25" s="27"/>
      <c r="D25" s="38"/>
      <c r="E25" s="39"/>
      <c r="F25" s="39"/>
      <c r="G25" s="38"/>
      <c r="H25" s="38"/>
      <c r="I25" s="39"/>
      <c r="J25" s="40"/>
      <c r="K25" s="40"/>
    </row>
    <row r="26" spans="1:11" s="22" customFormat="1" ht="12.75">
      <c r="A26" s="36"/>
      <c r="B26" s="25"/>
      <c r="C26" s="27"/>
      <c r="D26" s="38"/>
      <c r="E26" s="39"/>
      <c r="F26" s="39"/>
      <c r="G26" s="38"/>
      <c r="H26" s="38"/>
      <c r="I26" s="39"/>
      <c r="J26" s="40"/>
      <c r="K26" s="40"/>
    </row>
    <row r="27" spans="1:11" s="22" customFormat="1" ht="12.75">
      <c r="A27" s="36"/>
      <c r="B27" s="25"/>
      <c r="C27" s="27"/>
      <c r="D27" s="38"/>
      <c r="E27" s="39"/>
      <c r="F27" s="39"/>
      <c r="G27" s="38"/>
      <c r="H27" s="38"/>
      <c r="I27" s="39"/>
      <c r="J27" s="40"/>
      <c r="K27" s="40"/>
    </row>
    <row r="28" spans="1:11" s="22" customFormat="1" ht="12.75">
      <c r="A28" s="36"/>
      <c r="B28" s="25"/>
      <c r="C28" s="27"/>
      <c r="D28" s="38"/>
      <c r="E28" s="39"/>
      <c r="F28" s="39"/>
      <c r="G28" s="38"/>
      <c r="H28" s="38"/>
      <c r="I28" s="39"/>
      <c r="J28" s="40"/>
      <c r="K28" s="40"/>
    </row>
    <row r="29" spans="1:11" s="22" customFormat="1" ht="12.75">
      <c r="A29" s="36"/>
      <c r="B29" s="25"/>
      <c r="C29" s="27"/>
      <c r="D29" s="38"/>
      <c r="E29" s="39"/>
      <c r="F29" s="39"/>
      <c r="G29" s="38"/>
      <c r="H29" s="38"/>
      <c r="I29" s="39"/>
      <c r="J29" s="40"/>
      <c r="K29" s="40"/>
    </row>
    <row r="30" spans="1:11" s="22" customFormat="1" ht="12.75">
      <c r="A30" s="36"/>
      <c r="B30" s="25"/>
      <c r="C30" s="27"/>
      <c r="D30" s="38"/>
      <c r="E30" s="39"/>
      <c r="F30" s="39"/>
      <c r="G30" s="38"/>
      <c r="H30" s="38"/>
      <c r="I30" s="39"/>
      <c r="J30" s="40"/>
      <c r="K30" s="40"/>
    </row>
    <row r="31" spans="1:11" s="22" customFormat="1" ht="12.75">
      <c r="A31" s="36"/>
      <c r="B31" s="25"/>
      <c r="C31" s="27"/>
      <c r="D31" s="38"/>
      <c r="E31" s="39"/>
      <c r="F31" s="39"/>
      <c r="G31" s="38"/>
      <c r="H31" s="38"/>
      <c r="I31" s="39"/>
      <c r="J31" s="40"/>
      <c r="K31" s="40"/>
    </row>
    <row r="32" spans="1:11" s="22" customFormat="1" ht="12.75">
      <c r="A32" s="36"/>
      <c r="B32" s="25"/>
      <c r="C32" s="27"/>
      <c r="D32" s="38"/>
      <c r="E32" s="39"/>
      <c r="F32" s="39"/>
      <c r="G32" s="38"/>
      <c r="H32" s="38"/>
      <c r="I32" s="39"/>
      <c r="J32" s="40"/>
      <c r="K32" s="40"/>
    </row>
    <row r="33" spans="1:11" s="22" customFormat="1" ht="12.75">
      <c r="A33" s="41"/>
      <c r="B33" s="25"/>
      <c r="C33" s="27"/>
      <c r="D33" s="39"/>
      <c r="E33" s="39"/>
      <c r="F33" s="39"/>
      <c r="G33" s="38"/>
      <c r="H33" s="38"/>
      <c r="I33" s="39"/>
      <c r="J33" s="40"/>
      <c r="K33" s="40"/>
    </row>
    <row r="34" spans="1:11" s="22" customFormat="1" ht="12.75">
      <c r="A34" s="36"/>
      <c r="B34" s="25"/>
      <c r="C34" s="27"/>
      <c r="D34" s="38"/>
      <c r="E34" s="39"/>
      <c r="F34" s="39"/>
      <c r="G34" s="38"/>
      <c r="H34" s="38"/>
      <c r="I34" s="39"/>
      <c r="J34" s="40"/>
      <c r="K34" s="40"/>
    </row>
    <row r="35" spans="1:11" s="22" customFormat="1" ht="12.75">
      <c r="A35" s="36"/>
      <c r="B35" s="25"/>
      <c r="C35" s="27"/>
      <c r="D35" s="38"/>
      <c r="E35" s="39"/>
      <c r="F35" s="39"/>
      <c r="G35" s="38"/>
      <c r="H35" s="38"/>
      <c r="I35" s="39"/>
      <c r="J35" s="40"/>
      <c r="K35" s="40"/>
    </row>
    <row r="36" spans="1:11" s="22" customFormat="1" ht="12.75">
      <c r="A36" s="62"/>
      <c r="B36" s="25"/>
      <c r="C36" s="63"/>
      <c r="D36" s="64"/>
      <c r="E36" s="65"/>
      <c r="F36" s="65"/>
      <c r="G36" s="66"/>
      <c r="H36" s="66"/>
      <c r="I36" s="65"/>
      <c r="J36" s="40"/>
      <c r="K36" s="40"/>
    </row>
    <row r="37" spans="1:11" s="22" customFormat="1" ht="12.75">
      <c r="A37" s="62"/>
      <c r="B37" s="25"/>
      <c r="C37" s="27"/>
      <c r="D37" s="38"/>
      <c r="E37" s="39"/>
      <c r="F37" s="39"/>
      <c r="G37" s="38"/>
      <c r="H37" s="38"/>
      <c r="I37" s="39"/>
      <c r="J37" s="40"/>
      <c r="K37" s="40"/>
    </row>
    <row r="38" spans="1:11" s="22" customFormat="1" ht="12.75">
      <c r="A38" s="36"/>
      <c r="B38" s="25"/>
      <c r="C38" s="27"/>
      <c r="D38" s="38"/>
      <c r="E38" s="39"/>
      <c r="F38" s="39"/>
      <c r="G38" s="38"/>
      <c r="H38" s="38"/>
      <c r="I38" s="39"/>
      <c r="J38" s="40"/>
      <c r="K38" s="40"/>
    </row>
    <row r="39" spans="1:11" s="22" customFormat="1" ht="12.75">
      <c r="A39" s="36"/>
      <c r="B39" s="25"/>
      <c r="C39" s="27"/>
      <c r="D39" s="38"/>
      <c r="E39" s="39"/>
      <c r="F39" s="39"/>
      <c r="G39" s="38"/>
      <c r="H39" s="38"/>
      <c r="I39" s="39"/>
      <c r="J39" s="40"/>
      <c r="K39" s="40"/>
    </row>
    <row r="40" spans="1:11" s="22" customFormat="1" ht="12.75">
      <c r="A40" s="36"/>
      <c r="B40" s="25"/>
      <c r="C40" s="27"/>
      <c r="D40" s="38"/>
      <c r="E40" s="39"/>
      <c r="F40" s="39"/>
      <c r="G40" s="38"/>
      <c r="H40" s="38"/>
      <c r="I40" s="39"/>
      <c r="J40" s="40"/>
      <c r="K40" s="40"/>
    </row>
    <row r="41" spans="1:11" s="22" customFormat="1" ht="12.75">
      <c r="A41" s="36"/>
      <c r="B41" s="25">
        <v>200</v>
      </c>
      <c r="C41" s="27"/>
      <c r="D41" s="38"/>
      <c r="E41" s="39">
        <f>D41</f>
        <v>0</v>
      </c>
      <c r="F41" s="39">
        <v>57020</v>
      </c>
      <c r="G41" s="38"/>
      <c r="H41" s="38"/>
      <c r="I41" s="39">
        <f aca="true" t="shared" si="0" ref="I36:I41">F41</f>
        <v>57020</v>
      </c>
      <c r="J41" s="40">
        <f>D41-F41</f>
        <v>-57020</v>
      </c>
      <c r="K41" s="40">
        <f aca="true" t="shared" si="1" ref="K36:K41">J41</f>
        <v>-57020</v>
      </c>
    </row>
    <row r="42" spans="1:11" ht="12.75">
      <c r="A42" s="44"/>
      <c r="B42" s="76" t="s">
        <v>38</v>
      </c>
      <c r="C42" s="67" t="s">
        <v>1</v>
      </c>
      <c r="D42" s="45" t="s">
        <v>30</v>
      </c>
      <c r="E42" s="45" t="s">
        <v>30</v>
      </c>
      <c r="F42" s="43" t="e">
        <f>Ит5Доходы-Ит6Расходы</f>
        <v>#REF!</v>
      </c>
      <c r="G42" s="43">
        <v>0</v>
      </c>
      <c r="H42" s="43">
        <v>0</v>
      </c>
      <c r="I42" s="43" t="e">
        <f>Рез6Расходы</f>
        <v>#REF!</v>
      </c>
      <c r="J42" s="45" t="s">
        <v>30</v>
      </c>
      <c r="K42" s="68" t="s">
        <v>1</v>
      </c>
    </row>
    <row r="421" ht="12.75">
      <c r="F421" s="28"/>
    </row>
  </sheetData>
  <sheetProtection/>
  <mergeCells count="24">
    <mergeCell ref="A10:A15"/>
    <mergeCell ref="G12:G15"/>
    <mergeCell ref="H12:H15"/>
    <mergeCell ref="I12:I15"/>
    <mergeCell ref="A18:A19"/>
    <mergeCell ref="B18:B19"/>
    <mergeCell ref="C18:C19"/>
    <mergeCell ref="D18:D19"/>
    <mergeCell ref="E18:E19"/>
    <mergeCell ref="B10:B15"/>
    <mergeCell ref="F18:F19"/>
    <mergeCell ref="K18:K19"/>
    <mergeCell ref="F10:I11"/>
    <mergeCell ref="G18:G19"/>
    <mergeCell ref="H18:H19"/>
    <mergeCell ref="I18:I19"/>
    <mergeCell ref="J18:J19"/>
    <mergeCell ref="C10:C15"/>
    <mergeCell ref="D10:D15"/>
    <mergeCell ref="F12:F15"/>
    <mergeCell ref="E10:E15"/>
    <mergeCell ref="J10:K11"/>
    <mergeCell ref="J12:J15"/>
    <mergeCell ref="K12:K15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37"/>
  <sheetViews>
    <sheetView zoomScalePageLayoutView="0" workbookViewId="0" topLeftCell="B1">
      <selection activeCell="I22" sqref="I22:I23"/>
    </sheetView>
  </sheetViews>
  <sheetFormatPr defaultColWidth="9.140625" defaultRowHeight="12.75"/>
  <cols>
    <col min="1" max="1" width="39.7109375" style="0" customWidth="1"/>
    <col min="2" max="2" width="4.421875" style="0" customWidth="1"/>
    <col min="3" max="3" width="25.00390625" style="0" customWidth="1"/>
    <col min="4" max="4" width="12.7109375" style="0" customWidth="1"/>
    <col min="5" max="8" width="13.7109375" style="0" customWidth="1"/>
    <col min="9" max="9" width="16.421875" style="0" customWidth="1"/>
  </cols>
  <sheetData>
    <row r="1" spans="1:9" ht="15">
      <c r="A1" s="6"/>
      <c r="B1" s="1"/>
      <c r="C1" s="2"/>
      <c r="D1" s="3"/>
      <c r="E1" s="3"/>
      <c r="F1" s="3"/>
      <c r="G1" s="3"/>
      <c r="H1" s="7"/>
      <c r="I1" s="16"/>
    </row>
    <row r="2" spans="1:8" ht="12.75">
      <c r="A2" s="6"/>
      <c r="B2" s="20"/>
      <c r="C2" s="19"/>
      <c r="D2" s="7"/>
      <c r="E2" s="4"/>
      <c r="F2" s="4"/>
      <c r="G2" s="4"/>
      <c r="H2" s="4"/>
    </row>
    <row r="3" spans="1:9" ht="12" customHeight="1">
      <c r="A3" s="121" t="s">
        <v>5</v>
      </c>
      <c r="B3" s="105"/>
      <c r="C3" s="105"/>
      <c r="D3" s="86"/>
      <c r="E3" s="120"/>
      <c r="F3" s="120"/>
      <c r="G3" s="120"/>
      <c r="H3" s="120"/>
      <c r="I3" s="86"/>
    </row>
    <row r="4" spans="1:9" ht="12" customHeight="1">
      <c r="A4" s="121"/>
      <c r="B4" s="105"/>
      <c r="C4" s="105"/>
      <c r="D4" s="86"/>
      <c r="E4" s="86"/>
      <c r="F4" s="86"/>
      <c r="G4" s="86"/>
      <c r="H4" s="122"/>
      <c r="I4" s="86"/>
    </row>
    <row r="5" spans="1:9" ht="10.5" customHeight="1">
      <c r="A5" s="121"/>
      <c r="B5" s="105"/>
      <c r="C5" s="105"/>
      <c r="D5" s="86"/>
      <c r="E5" s="86"/>
      <c r="F5" s="86"/>
      <c r="G5" s="86"/>
      <c r="H5" s="122"/>
      <c r="I5" s="86"/>
    </row>
    <row r="6" spans="1:9" ht="12.75">
      <c r="A6" s="121"/>
      <c r="B6" s="105"/>
      <c r="C6" s="105"/>
      <c r="D6" s="86"/>
      <c r="E6" s="86"/>
      <c r="F6" s="86"/>
      <c r="G6" s="86"/>
      <c r="H6" s="122"/>
      <c r="I6" s="86"/>
    </row>
    <row r="7" spans="1:9" ht="12.75">
      <c r="A7" s="121"/>
      <c r="B7" s="105"/>
      <c r="C7" s="105"/>
      <c r="D7" s="86"/>
      <c r="E7" s="86"/>
      <c r="F7" s="86"/>
      <c r="G7" s="86"/>
      <c r="H7" s="122"/>
      <c r="I7" s="86"/>
    </row>
    <row r="8" spans="1:9" ht="12.75">
      <c r="A8" s="82">
        <v>1</v>
      </c>
      <c r="B8" s="83">
        <v>2</v>
      </c>
      <c r="C8" s="83">
        <v>3</v>
      </c>
      <c r="D8" s="84" t="s">
        <v>3</v>
      </c>
      <c r="E8" s="84" t="s">
        <v>25</v>
      </c>
      <c r="F8" s="84" t="s">
        <v>15</v>
      </c>
      <c r="G8" s="84" t="s">
        <v>9</v>
      </c>
      <c r="H8" s="85" t="s">
        <v>4</v>
      </c>
      <c r="I8" s="84" t="s">
        <v>24</v>
      </c>
    </row>
    <row r="9" spans="1:9" ht="12.75" customHeight="1">
      <c r="A9" s="134" t="s">
        <v>32</v>
      </c>
      <c r="B9" s="136" t="s">
        <v>17</v>
      </c>
      <c r="C9" s="137" t="s">
        <v>1</v>
      </c>
      <c r="D9" s="133"/>
      <c r="E9" s="117"/>
      <c r="F9" s="117"/>
      <c r="G9" s="117"/>
      <c r="H9" s="127">
        <f>E9</f>
        <v>0</v>
      </c>
      <c r="I9" s="133">
        <f>D9-H9</f>
        <v>0</v>
      </c>
    </row>
    <row r="10" spans="1:9" ht="12" customHeight="1">
      <c r="A10" s="135"/>
      <c r="B10" s="118"/>
      <c r="C10" s="119"/>
      <c r="D10" s="119"/>
      <c r="E10" s="118"/>
      <c r="F10" s="119"/>
      <c r="G10" s="118"/>
      <c r="H10" s="119"/>
      <c r="I10" s="119"/>
    </row>
    <row r="11" spans="1:9" ht="12.75">
      <c r="A11" s="125" t="s">
        <v>33</v>
      </c>
      <c r="B11" s="158" t="s">
        <v>6</v>
      </c>
      <c r="C11" s="159" t="s">
        <v>30</v>
      </c>
      <c r="D11" s="161"/>
      <c r="E11" s="161"/>
      <c r="F11" s="161"/>
      <c r="G11" s="161"/>
      <c r="H11" s="161"/>
      <c r="I11" s="161"/>
    </row>
    <row r="12" spans="1:9" ht="12.75">
      <c r="A12" s="126"/>
      <c r="B12" s="118"/>
      <c r="C12" s="160"/>
      <c r="D12" s="145"/>
      <c r="E12" s="145"/>
      <c r="F12" s="145"/>
      <c r="G12" s="145"/>
      <c r="H12" s="145"/>
      <c r="I12" s="145"/>
    </row>
    <row r="13" spans="1:9" ht="12.75">
      <c r="A13" s="125" t="s">
        <v>34</v>
      </c>
      <c r="B13" s="157">
        <v>620</v>
      </c>
      <c r="C13" s="159" t="s">
        <v>30</v>
      </c>
      <c r="D13" s="128"/>
      <c r="E13" s="128"/>
      <c r="F13" s="128"/>
      <c r="G13" s="128"/>
      <c r="H13" s="128"/>
      <c r="I13" s="128"/>
    </row>
    <row r="14" spans="1:9" ht="12.75">
      <c r="A14" s="126"/>
      <c r="B14" s="157"/>
      <c r="C14" s="160"/>
      <c r="D14" s="119"/>
      <c r="E14" s="119"/>
      <c r="F14" s="119"/>
      <c r="G14" s="119"/>
      <c r="H14" s="119"/>
      <c r="I14" s="119"/>
    </row>
    <row r="15" spans="1:9" ht="12.75">
      <c r="A15" s="70" t="s">
        <v>18</v>
      </c>
      <c r="B15" s="75">
        <v>700</v>
      </c>
      <c r="C15" s="73"/>
      <c r="D15" s="74"/>
      <c r="E15" s="73"/>
      <c r="F15" s="73"/>
      <c r="G15" s="73"/>
      <c r="H15" s="73"/>
      <c r="I15" s="73"/>
    </row>
    <row r="16" spans="1:9" s="15" customFormat="1" ht="12.75">
      <c r="A16" s="42" t="s">
        <v>12</v>
      </c>
      <c r="B16" s="46" t="s">
        <v>21</v>
      </c>
      <c r="C16" s="52" t="s">
        <v>27</v>
      </c>
      <c r="D16" s="53"/>
      <c r="E16" s="54" t="s">
        <v>1</v>
      </c>
      <c r="F16" s="54"/>
      <c r="G16" s="17"/>
      <c r="H16" s="18"/>
      <c r="I16" s="55"/>
    </row>
    <row r="17" spans="1:9" s="15" customFormat="1" ht="12.75">
      <c r="A17" s="42" t="s">
        <v>13</v>
      </c>
      <c r="B17" s="46" t="s">
        <v>11</v>
      </c>
      <c r="C17" s="52" t="s">
        <v>27</v>
      </c>
      <c r="D17" s="53"/>
      <c r="E17" s="54" t="s">
        <v>1</v>
      </c>
      <c r="F17" s="54"/>
      <c r="G17" s="17"/>
      <c r="H17" s="18"/>
      <c r="I17" s="55"/>
    </row>
    <row r="18" spans="1:9" s="15" customFormat="1" ht="22.5">
      <c r="A18" s="56" t="s">
        <v>26</v>
      </c>
      <c r="B18" s="57" t="s">
        <v>20</v>
      </c>
      <c r="C18" s="58" t="s">
        <v>1</v>
      </c>
      <c r="D18" s="24"/>
      <c r="E18" s="48"/>
      <c r="F18" s="48"/>
      <c r="G18" s="48"/>
      <c r="H18" s="49">
        <f>E18</f>
        <v>0</v>
      </c>
      <c r="I18" s="24">
        <f>I19</f>
        <v>751422.1000000015</v>
      </c>
    </row>
    <row r="19" spans="1:9" s="15" customFormat="1" ht="22.5">
      <c r="A19" s="71" t="s">
        <v>22</v>
      </c>
      <c r="B19" s="57" t="s">
        <v>28</v>
      </c>
      <c r="C19" s="58" t="s">
        <v>1</v>
      </c>
      <c r="D19" s="24"/>
      <c r="E19" s="48">
        <f>E20+Дефициты812_5</f>
        <v>-19803022.1</v>
      </c>
      <c r="F19" s="51" t="str">
        <f>F22</f>
        <v>х</v>
      </c>
      <c r="G19" s="37" t="s">
        <v>1</v>
      </c>
      <c r="H19" s="49">
        <f>E19</f>
        <v>-19803022.1</v>
      </c>
      <c r="I19" s="24">
        <f>I20+ДефицитыКонец800</f>
        <v>751422.1000000015</v>
      </c>
    </row>
    <row r="20" spans="1:9" s="15" customFormat="1" ht="12.75" customHeight="1">
      <c r="A20" s="123" t="s">
        <v>35</v>
      </c>
      <c r="B20" s="157">
        <v>811</v>
      </c>
      <c r="C20" s="128"/>
      <c r="D20" s="131">
        <v>-19051600</v>
      </c>
      <c r="E20" s="162">
        <v>-19803022.1</v>
      </c>
      <c r="F20" s="131"/>
      <c r="G20" s="131"/>
      <c r="H20" s="129">
        <f>E20</f>
        <v>-19803022.1</v>
      </c>
      <c r="I20" s="131">
        <f>D20-H20</f>
        <v>751422.1000000015</v>
      </c>
    </row>
    <row r="21" spans="1:9" s="15" customFormat="1" ht="12.75">
      <c r="A21" s="124"/>
      <c r="B21" s="157"/>
      <c r="C21" s="119"/>
      <c r="D21" s="132"/>
      <c r="E21" s="163"/>
      <c r="F21" s="132"/>
      <c r="G21" s="132"/>
      <c r="H21" s="130"/>
      <c r="I21" s="132"/>
    </row>
    <row r="22" spans="1:9" s="15" customFormat="1" ht="12.75">
      <c r="A22" s="140" t="s">
        <v>36</v>
      </c>
      <c r="B22" s="142" t="s">
        <v>14</v>
      </c>
      <c r="C22" s="143" t="s">
        <v>1</v>
      </c>
      <c r="D22" s="144">
        <v>19051600</v>
      </c>
      <c r="E22" s="146">
        <v>16773099.95</v>
      </c>
      <c r="F22" s="147" t="s">
        <v>30</v>
      </c>
      <c r="G22" s="150" t="s">
        <v>1</v>
      </c>
      <c r="H22" s="146">
        <f>Дефициты812_5</f>
        <v>0</v>
      </c>
      <c r="I22" s="151">
        <f>D22-H22</f>
        <v>19051600</v>
      </c>
    </row>
    <row r="23" spans="1:255" s="15" customFormat="1" ht="12.75">
      <c r="A23" s="141"/>
      <c r="B23" s="118"/>
      <c r="C23" s="119"/>
      <c r="D23" s="145"/>
      <c r="E23" s="145"/>
      <c r="F23" s="148"/>
      <c r="G23" s="145"/>
      <c r="H23" s="119"/>
      <c r="I23" s="152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9" s="15" customFormat="1" ht="12.75" customHeight="1">
      <c r="A24" s="153" t="s">
        <v>37</v>
      </c>
      <c r="B24" s="155" t="s">
        <v>0</v>
      </c>
      <c r="C24" s="137" t="s">
        <v>1</v>
      </c>
      <c r="D24" s="150" t="s">
        <v>1</v>
      </c>
      <c r="E24" s="156" t="s">
        <v>1</v>
      </c>
      <c r="F24" s="117" t="s">
        <v>31</v>
      </c>
      <c r="G24" s="117" t="s">
        <v>31</v>
      </c>
      <c r="H24" s="127" t="s">
        <v>31</v>
      </c>
      <c r="I24" s="150" t="s">
        <v>1</v>
      </c>
    </row>
    <row r="25" spans="1:9" s="15" customFormat="1" ht="12.75">
      <c r="A25" s="154"/>
      <c r="B25" s="119"/>
      <c r="C25" s="119"/>
      <c r="D25" s="119"/>
      <c r="E25" s="119"/>
      <c r="F25" s="138"/>
      <c r="G25" s="139"/>
      <c r="H25" s="149"/>
      <c r="I25" s="119"/>
    </row>
    <row r="26" spans="1:9" s="15" customFormat="1" ht="12.75">
      <c r="A26" s="72" t="s">
        <v>23</v>
      </c>
      <c r="B26" s="75">
        <v>821</v>
      </c>
      <c r="C26" s="58" t="s">
        <v>1</v>
      </c>
      <c r="D26" s="37" t="s">
        <v>1</v>
      </c>
      <c r="E26" s="54" t="s">
        <v>1</v>
      </c>
      <c r="F26" s="50">
        <v>0</v>
      </c>
      <c r="G26" s="17">
        <v>0</v>
      </c>
      <c r="H26" s="18">
        <f>F26+G26</f>
        <v>0</v>
      </c>
      <c r="I26" s="37" t="s">
        <v>1</v>
      </c>
    </row>
    <row r="27" spans="1:9" s="15" customFormat="1" ht="12.75">
      <c r="A27" s="59" t="s">
        <v>2</v>
      </c>
      <c r="B27" s="47" t="s">
        <v>16</v>
      </c>
      <c r="C27" s="58" t="s">
        <v>1</v>
      </c>
      <c r="D27" s="37" t="s">
        <v>1</v>
      </c>
      <c r="E27" s="54" t="s">
        <v>1</v>
      </c>
      <c r="F27" s="50">
        <v>0</v>
      </c>
      <c r="G27" s="17">
        <v>0</v>
      </c>
      <c r="H27" s="18">
        <f>F27+G27</f>
        <v>0</v>
      </c>
      <c r="I27" s="37" t="s">
        <v>1</v>
      </c>
    </row>
    <row r="28" spans="1:9" ht="12.75">
      <c r="A28" s="21"/>
      <c r="B28" s="60"/>
      <c r="C28" s="14"/>
      <c r="D28" s="14"/>
      <c r="E28" s="11"/>
      <c r="F28" s="11"/>
      <c r="G28" s="11"/>
      <c r="H28" s="11"/>
      <c r="I28" s="14"/>
    </row>
    <row r="29" spans="1:9" ht="12.75">
      <c r="A29" s="60"/>
      <c r="B29" s="12"/>
      <c r="C29" s="23"/>
      <c r="D29" s="9"/>
      <c r="E29" s="9"/>
      <c r="F29" s="11"/>
      <c r="G29" s="11"/>
      <c r="H29" s="11"/>
      <c r="I29" s="11"/>
    </row>
    <row r="30" spans="1:9" ht="12.75">
      <c r="A30" s="13"/>
      <c r="B30" s="2"/>
      <c r="C30" s="14"/>
      <c r="D30" s="5"/>
      <c r="E30" s="5"/>
      <c r="F30" s="5"/>
      <c r="G30" s="5"/>
      <c r="H30" s="5"/>
      <c r="I30" s="5"/>
    </row>
    <row r="31" spans="1:9" ht="12.75">
      <c r="A31" s="6"/>
      <c r="B31" s="6"/>
      <c r="C31" s="6"/>
      <c r="D31" s="5"/>
      <c r="E31" s="5"/>
      <c r="F31" s="8"/>
      <c r="G31" s="7"/>
      <c r="H31" s="5"/>
      <c r="I31" s="5"/>
    </row>
    <row r="32" spans="1:9" ht="12.75">
      <c r="A32" s="61"/>
      <c r="C32" s="23"/>
      <c r="D32" s="5"/>
      <c r="E32" s="5"/>
      <c r="F32" s="5"/>
      <c r="G32" s="5"/>
      <c r="H32" s="5"/>
      <c r="I32" s="5"/>
    </row>
    <row r="33" spans="1:3" ht="12.75">
      <c r="A33" s="13"/>
      <c r="B33" s="2"/>
      <c r="C33" s="14"/>
    </row>
    <row r="34" spans="1:2" ht="12.75">
      <c r="A34" s="2"/>
      <c r="B34" s="2"/>
    </row>
    <row r="35" spans="1:3" ht="12.75">
      <c r="A35" s="61"/>
      <c r="B35" s="6"/>
      <c r="C35" s="6"/>
    </row>
    <row r="36" spans="1:3" ht="12.75">
      <c r="A36" s="6"/>
      <c r="B36" s="6"/>
      <c r="C36" s="2"/>
    </row>
    <row r="37" spans="1:3" ht="6.75" customHeight="1">
      <c r="A37" s="8"/>
      <c r="B37" s="8"/>
      <c r="C37" s="10"/>
    </row>
  </sheetData>
  <sheetProtection/>
  <mergeCells count="64">
    <mergeCell ref="I20:I21"/>
    <mergeCell ref="H11:H12"/>
    <mergeCell ref="I11:I12"/>
    <mergeCell ref="D13:D14"/>
    <mergeCell ref="E13:E14"/>
    <mergeCell ref="F13:F14"/>
    <mergeCell ref="G13:G14"/>
    <mergeCell ref="E20:E21"/>
    <mergeCell ref="F20:F21"/>
    <mergeCell ref="G20:G21"/>
    <mergeCell ref="B20:B21"/>
    <mergeCell ref="I13:I14"/>
    <mergeCell ref="B11:B12"/>
    <mergeCell ref="C11:C12"/>
    <mergeCell ref="D11:D12"/>
    <mergeCell ref="E11:E12"/>
    <mergeCell ref="F11:F12"/>
    <mergeCell ref="G11:G12"/>
    <mergeCell ref="B13:B14"/>
    <mergeCell ref="C13:C14"/>
    <mergeCell ref="H24:H25"/>
    <mergeCell ref="I24:I25"/>
    <mergeCell ref="G22:G23"/>
    <mergeCell ref="H22:H23"/>
    <mergeCell ref="I22:I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C22:C23"/>
    <mergeCell ref="D22:D23"/>
    <mergeCell ref="E22:E23"/>
    <mergeCell ref="F22:F23"/>
    <mergeCell ref="I9:I10"/>
    <mergeCell ref="A11:A12"/>
    <mergeCell ref="A9:A10"/>
    <mergeCell ref="B9:B10"/>
    <mergeCell ref="C9:C10"/>
    <mergeCell ref="D9:D10"/>
    <mergeCell ref="G4:G7"/>
    <mergeCell ref="H4:H7"/>
    <mergeCell ref="A20:A21"/>
    <mergeCell ref="A13:A14"/>
    <mergeCell ref="G9:G10"/>
    <mergeCell ref="H9:H10"/>
    <mergeCell ref="H13:H14"/>
    <mergeCell ref="H20:H21"/>
    <mergeCell ref="C20:C21"/>
    <mergeCell ref="D20:D21"/>
    <mergeCell ref="D3:D7"/>
    <mergeCell ref="I3:I7"/>
    <mergeCell ref="E9:E10"/>
    <mergeCell ref="F9:F10"/>
    <mergeCell ref="E3:H3"/>
    <mergeCell ref="A3:A7"/>
    <mergeCell ref="B3:B7"/>
    <mergeCell ref="C3:C7"/>
    <mergeCell ref="E4:E7"/>
    <mergeCell ref="F4:F7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Пономарев Александр Сергеевич</dc:creator>
  <cp:keywords/>
  <dc:description/>
  <cp:lastModifiedBy>Averin Evgeny</cp:lastModifiedBy>
  <cp:lastPrinted>2015-01-30T08:12:53Z</cp:lastPrinted>
  <dcterms:created xsi:type="dcterms:W3CDTF">2008-01-12T09:54:43Z</dcterms:created>
  <dcterms:modified xsi:type="dcterms:W3CDTF">2015-05-12T16:33:14Z</dcterms:modified>
  <cp:category/>
  <cp:version/>
  <cp:contentType/>
  <cp:contentStatus/>
</cp:coreProperties>
</file>