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0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<sst xmlns="http://schemas.openxmlformats.org/spreadsheetml/2006/main" count="199" uniqueCount="95">
  <si>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</si>
  <si>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</si>
  <si>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</si>
  <si>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</si>
  <si>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</si>
  <si>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</si>
  <si>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</si>
  <si>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</si>
  <si>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</si>
  <si>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</si>
  <si>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</si>
  <si>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</si>
  <si>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</si>
  <si>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</si>
  <si>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</si>
  <si>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</si>
  <si>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</si>
  <si>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</si>
  <si>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</si>
  <si>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</si>
  <si>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</si>
  <si>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</si>
  <si>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</si>
  <si>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</si>
  <si>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</si>
  <si>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</si>
  <si>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</si>
  <si>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</si>
  <si>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</si>
  <si>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</si>
  <si>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</si>
  <si>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</si>
  <si>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</si>
  <si>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</si>
  <si>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</si>
  <si>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</si>
  <si>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</si>
  <si>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</si>
  <si>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</si>
  <si>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</si>
  <si>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</si>
  <si>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</si>
  <si>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</si>
  <si>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</si>
  <si>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</si>
  <si>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</si>
  <si>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</si>
  <si>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</si>
  <si>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</si>
  <si>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</si>
  <si>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</si>
  <si>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</si>
  <si>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</si>
  <si>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</si>
  <si>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</si>
  <si>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</si>
  <si>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</si>
  <si>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</si>
  <si>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boolean search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</si>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</sst>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t="s">
        <v>0</v>
      </c>
      <c r="G2" t="s">
        <v>1</v>
      </c>
      <c r="H2" t="s">
        <v>3</v>
      </c>
      <c r="I2" t="s">
        <v>4</v>
      </c>
      <c r="J2" t="s">
        <v>7</v>
      </c>
    </row>
    <row r="3" spans="2:10" ht="15">
      <c r="B3" s="1" t="s">
        <v>21</v>
      </c>
      <c r="C3" s="1" t="s">
        <v>29</v>
      </c>
      <c r="D3" s="1" t="s">
        <v>30</v>
      </c>
      <c r="F3" t="s">
        <v>32</v>
      </c>
      <c r="G3">
        <v>6</v>
      </c>
      <c r="H3">
        <v>45</v>
      </c>
      <c r="I3" t="s">
        <v>18</v>
      </c>
      <c r="J3" t="b">
        <v>0</v>
      </c>
    </row>
    <row r="4" spans="6:10" ht="15">
      <c r="F4" t="s">
        <v>33</v>
      </c>
      <c r="G4">
        <v>7</v>
      </c>
      <c r="H4" t="s">
        <v>91</v>
      </c>
      <c r="I4" t="s">
        <v>19</v>
      </c>
      <c r="J4" t="b">
        <v>0</v>
      </c>
    </row>
    <row r="5" spans="1:10" ht="15">
      <c r="A5" s="1" t="s">
        <v>22</v>
      </c>
      <c r="F5" t="s">
        <v>34</v>
      </c>
      <c r="G5">
        <v>8</v>
      </c>
      <c r="H5">
        <v>47</v>
      </c>
      <c r="I5" t="s">
        <v>20</v>
      </c>
      <c r="J5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t="s">
        <v>2</v>
      </c>
      <c r="G6">
        <v>32</v>
      </c>
      <c r="H6">
        <v>70</v>
      </c>
      <c r="I6" t="s">
        <v>6</v>
      </c>
      <c r="J6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t="s">
        <v>35</v>
      </c>
      <c r="G7">
        <v>62</v>
      </c>
      <c r="H7">
        <v>65</v>
      </c>
      <c r="I7" t="s">
        <v>5</v>
      </c>
      <c r="J7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7</v>
      </c>
      <c r="R11" t="s">
        <v>7</v>
      </c>
      <c r="S11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t="s">
        <v>8</v>
      </c>
      <c r="G12" t="s">
        <v>15</v>
      </c>
      <c r="H12" t="str">
        <f>"=8"</f>
        <v>=8</v>
      </c>
      <c r="I12" t="str">
        <f>"=15"</f>
        <v>=15</v>
      </c>
      <c r="J12" t="s">
        <v>9</v>
      </c>
      <c r="K12" t="s">
        <v>14</v>
      </c>
      <c r="L12" t="s">
        <v>12</v>
      </c>
      <c r="M12" t="s">
        <v>16</v>
      </c>
      <c r="N12" t="s">
        <v>11</v>
      </c>
      <c r="O12" t="s">
        <v>17</v>
      </c>
      <c r="P12" t="s">
        <v>13</v>
      </c>
      <c r="Q12" t="b">
        <f>TRUE</f>
        <v>1</v>
      </c>
      <c r="R12" t="str">
        <f>"=TRUE"</f>
        <v>=TRUE</v>
      </c>
      <c r="S12" t="s">
        <v>92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58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59</v>
      </c>
    </row>
    <row r="19" spans="2:4" ht="15">
      <c r="B19" t="str">
        <f>DGET($F$2:$J$7,"name",S11:S12)</f>
        <v>Huey</v>
      </c>
      <c r="C19" t="s">
        <v>32</v>
      </c>
      <c r="D19" t="s">
        <v>93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 t="s">
        <v>4</v>
      </c>
      <c r="R21" t="s">
        <v>4</v>
      </c>
      <c r="S21" t="s">
        <v>4</v>
      </c>
      <c r="T21" t="s">
        <v>4</v>
      </c>
      <c r="U21" t="s">
        <v>4</v>
      </c>
      <c r="V21" t="s">
        <v>4</v>
      </c>
      <c r="W21" t="s">
        <v>4</v>
      </c>
      <c r="X21" t="s">
        <v>4</v>
      </c>
      <c r="Y21" t="s">
        <v>4</v>
      </c>
      <c r="Z21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t="str">
        <f>"=sailor's hat"</f>
        <v>=sailor's hat</v>
      </c>
      <c r="G22" t="str">
        <f>"=fedora"</f>
        <v>=fedora</v>
      </c>
      <c r="H22" t="str">
        <f>"top"</f>
        <v>top</v>
      </c>
      <c r="I22" t="str">
        <f>"fed"</f>
        <v>fed</v>
      </c>
      <c r="J22" t="str">
        <f>"=to? hat"</f>
        <v>=to? hat</v>
      </c>
      <c r="K22" t="str">
        <f>"=po? hat"</f>
        <v>=po? hat</v>
      </c>
      <c r="L22" t="str">
        <f>"=to?p hat"</f>
        <v>=to?p hat</v>
      </c>
      <c r="M22" t="str">
        <f>"=t?hat"</f>
        <v>=t?hat</v>
      </c>
      <c r="N22" t="str">
        <f>"=t???hat"</f>
        <v>=t???hat</v>
      </c>
      <c r="O22" t="str">
        <f>"=t?p?h?t"</f>
        <v>=t?p?h?t</v>
      </c>
      <c r="P22" t="str">
        <f>"=to*p hat"</f>
        <v>=to*p hat</v>
      </c>
      <c r="Q22" t="str">
        <f>"=t*p hat"</f>
        <v>=t*p hat</v>
      </c>
      <c r="R22" t="str">
        <f>"=toph*"</f>
        <v>=toph*</v>
      </c>
      <c r="S22" t="str">
        <f>"=t*t"</f>
        <v>=t*t</v>
      </c>
      <c r="T22" t="str">
        <f>"*p hat"</f>
        <v>*p hat</v>
      </c>
      <c r="U22" t="str">
        <f>"=sailo*"</f>
        <v>=sailo*</v>
      </c>
      <c r="V22" t="str">
        <f>"=*p h*t"</f>
        <v>=*p h*t</v>
      </c>
      <c r="W22" t="str">
        <f>"=t?p h*"</f>
        <v>=t?p h*</v>
      </c>
      <c r="X22" t="str">
        <f>"=cap~~"</f>
        <v>=cap~~</v>
      </c>
      <c r="Y22" t="str">
        <f>"=cap~?"</f>
        <v>=cap~?</v>
      </c>
      <c r="Z22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60</v>
      </c>
    </row>
    <row r="24" spans="2:4" ht="15">
      <c r="B24" t="e">
        <f>DGET($F$2:$J$7,"name",I21:I22)</f>
        <v>#VALUE!</v>
      </c>
      <c r="C24" t="e">
        <v>#VALUE!</v>
      </c>
      <c r="D24" t="s">
        <v>61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62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63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64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65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66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67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68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69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70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71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72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75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73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74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76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77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78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79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80</v>
      </c>
      <c r="F44" t="s">
        <v>21</v>
      </c>
      <c r="G44" t="s">
        <v>21</v>
      </c>
      <c r="H44" t="s">
        <v>21</v>
      </c>
      <c r="I44" t="s">
        <v>21</v>
      </c>
      <c r="J44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81</v>
      </c>
      <c r="F45" t="b">
        <f>G2&lt;6</f>
        <v>0</v>
      </c>
      <c r="G45" t="b">
        <f>G2&lt;$G$43</f>
        <v>0</v>
      </c>
      <c r="H45" t="e">
        <f>glasses=TRUE</f>
        <v>#NAME?</v>
      </c>
      <c r="I45" t="e">
        <f>age&lt;7</f>
        <v>#NAME?</v>
      </c>
      <c r="J45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82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83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84</v>
      </c>
      <c r="F49" t="s">
        <v>1</v>
      </c>
      <c r="G49" t="s">
        <v>1</v>
      </c>
      <c r="I49" t="s">
        <v>1</v>
      </c>
      <c r="J49" t="s">
        <v>7</v>
      </c>
      <c r="L49" t="s">
        <v>1</v>
      </c>
      <c r="N49" t="s">
        <v>1</v>
      </c>
      <c r="P49" t="s">
        <v>1</v>
      </c>
      <c r="R49" t="s">
        <v>1</v>
      </c>
      <c r="S49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88</v>
      </c>
      <c r="F50" t="s">
        <v>10</v>
      </c>
      <c r="G50" t="s">
        <v>90</v>
      </c>
      <c r="I50" t="str">
        <f>"&lt;=8"</f>
        <v>&lt;=8</v>
      </c>
      <c r="J50" t="s">
        <v>94</v>
      </c>
      <c r="L50" t="str">
        <f>"=6"</f>
        <v>=6</v>
      </c>
      <c r="N50" t="str">
        <f>"=50"</f>
        <v>=50</v>
      </c>
      <c r="P50" t="s">
        <v>8</v>
      </c>
      <c r="R50" t="str">
        <f>"=62"</f>
        <v>=62</v>
      </c>
      <c r="S50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85</v>
      </c>
      <c r="L51" t="str">
        <f>"=50"</f>
        <v>=50</v>
      </c>
      <c r="N51" t="str">
        <f>"=6"</f>
        <v>=6</v>
      </c>
      <c r="P51" t="s">
        <v>13</v>
      </c>
      <c r="R51" t="str">
        <f>"=32"</f>
        <v>=32</v>
      </c>
      <c r="S51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86</v>
      </c>
    </row>
    <row r="53" spans="2:4" ht="15">
      <c r="B53" t="e">
        <f>DGET($F$2:$J$7,"name",P49:P51)</f>
        <v>#NUM!</v>
      </c>
      <c r="C53" t="e">
        <v>#NUM!</v>
      </c>
      <c r="D53" t="s">
        <v>89</v>
      </c>
    </row>
    <row r="54" spans="2:4" ht="15">
      <c r="B54" t="str">
        <f>DGET($F$2:$J$7,"name",R49:S51)</f>
        <v>Donald</v>
      </c>
      <c r="C54" t="s">
        <v>2</v>
      </c>
      <c r="D54" t="s">
        <v>87</v>
      </c>
    </row>
    <row r="55" ht="15">
      <c r="A55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2014-09-23T13:43:50Z</dcterms:modified>
  <cp:category/>
  <cp:version/>
  <cp:contentType/>
  <cp:contentStatus/>
</cp:coreProperties>
</file>