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UW_Workbook"/>
  <bookViews>
    <workbookView xWindow="0" yWindow="0" windowWidth="12225" windowHeight="9270" tabRatio="900" activeTab="0"/>
  </bookViews>
  <sheets>
    <sheet name="_Proj" sheetId="1" r:id="rId1"/>
  </sheets>
  <definedNames>
    <definedName name="_Base_Year" localSheetId="0">'_Proj'!$C$3</definedName>
    <definedName name="_Formulas" localSheetId="0">'_Proj'!$H$3:$H$204</definedName>
    <definedName name="_Line_Item_Name_Column" localSheetId="0">'_Proj'!$A$4:$B$204</definedName>
    <definedName name="_Line_Type_Column" localSheetId="0">'_Proj'!$G$4:$G$201</definedName>
    <definedName name="_Num_Years" localSheetId="0">'_Proj'!$C$1</definedName>
    <definedName name="_Projection" localSheetId="0">'_Proj'!$C$3:$E$204</definedName>
    <definedName name="_Template" localSheetId="0">'_Proj'!$E$3:$E$204</definedName>
    <definedName name="Active_ProForma">#REF!</definedName>
    <definedName name="Amount_Column" localSheetId="0">'_Proj'!$C$4:$C$204</definedName>
    <definedName name="Auto_Calc_Method_List">#REF!</definedName>
    <definedName name="Loan_Info">#REF!</definedName>
    <definedName name="Loan_Number">#REF!</definedName>
    <definedName name="Mortgage_ID">#REF!</definedName>
    <definedName name="Non_Rev_Unit_Type_List">#REF!</definedName>
    <definedName name="Property_Type_Code">#REF!</definedName>
    <definedName name="Property_Type_Filter" localSheetId="0">'_Proj'!$I$4:$I$201</definedName>
    <definedName name="Property_Type_List">#REF!</definedName>
    <definedName name="Property_Types">#REF!</definedName>
    <definedName name="RR_Total_Area">#REF!</definedName>
    <definedName name="RR_Total_Beds">#REF!</definedName>
    <definedName name="RR_Total_Rooms">#REF!</definedName>
    <definedName name="RR_Total_Rooms2">#REF!</definedName>
    <definedName name="RR_Total_Units">#REF!</definedName>
    <definedName name="RR_Total_Units2">#REF!</definedName>
    <definedName name="Senior_Housing_Unit_Type_List">#REF!</definedName>
    <definedName name="Sheet_IE_Summary">#REF!</definedName>
    <definedName name="Subsidy_Type_List">#REF!</definedName>
    <definedName name="Tab_Definitions">#REF!</definedName>
    <definedName name="Tab_Type" localSheetId="0">'_Proj'!$G$2</definedName>
  </definedNames>
  <calcPr fullCalcOnLoad="1" refMode="R1C1"/>
</workbook>
</file>

<file path=xl/sharedStrings.xml><?xml version="1.0" encoding="utf-8"?>
<sst xmlns="http://schemas.openxmlformats.org/spreadsheetml/2006/main" count="450" uniqueCount="209">
  <si>
    <t>Residential Rent</t>
  </si>
  <si>
    <t>Concessions</t>
  </si>
  <si>
    <t>Short-term Premiums</t>
  </si>
  <si>
    <t>Coop Maintenance Fee</t>
  </si>
  <si>
    <t>Adjusted Commercial</t>
  </si>
  <si>
    <t>Laundry</t>
  </si>
  <si>
    <t>Parking</t>
  </si>
  <si>
    <t>Storage Unit Rental</t>
  </si>
  <si>
    <t>Unit Utility Reimbursement</t>
  </si>
  <si>
    <t>Lease Application Fees</t>
  </si>
  <si>
    <t>Cable TV</t>
  </si>
  <si>
    <t>Internet Charges</t>
  </si>
  <si>
    <t xml:space="preserve">Phone Rental </t>
  </si>
  <si>
    <t>Furnished Unit Premiums</t>
  </si>
  <si>
    <t>Cleaning and Damage Charges</t>
  </si>
  <si>
    <t>MTM Fees</t>
  </si>
  <si>
    <t>Termination Fees</t>
  </si>
  <si>
    <t>Lease Cancellation Fees</t>
  </si>
  <si>
    <t>Late Charges</t>
  </si>
  <si>
    <t>Pet Fee Income</t>
  </si>
  <si>
    <t>Pet Rental Income</t>
  </si>
  <si>
    <t>Forfeited Security Deposits</t>
  </si>
  <si>
    <t>NSF Fees</t>
  </si>
  <si>
    <t>Interest Income</t>
  </si>
  <si>
    <t>Transfer Fees</t>
  </si>
  <si>
    <t>Clubhouse Rental</t>
  </si>
  <si>
    <t>Legal Fees</t>
  </si>
  <si>
    <t>Vending Machine Income</t>
  </si>
  <si>
    <t>Administrative Fees</t>
  </si>
  <si>
    <t>Car Wash Income</t>
  </si>
  <si>
    <t>GPI</t>
  </si>
  <si>
    <t>Taxes</t>
  </si>
  <si>
    <t>Real Estate Taxes</t>
  </si>
  <si>
    <t>Tax  Abatement</t>
  </si>
  <si>
    <t>Total Taxes</t>
  </si>
  <si>
    <t>Payment in lieu of Taxes</t>
  </si>
  <si>
    <t>Insurance</t>
  </si>
  <si>
    <t>Business Interruption</t>
  </si>
  <si>
    <t>Hazard</t>
  </si>
  <si>
    <t>Flood</t>
  </si>
  <si>
    <t>Property</t>
  </si>
  <si>
    <t>Earthquake</t>
  </si>
  <si>
    <t>Terrorism</t>
  </si>
  <si>
    <t>Mold</t>
  </si>
  <si>
    <t>Total Insurance</t>
  </si>
  <si>
    <t>Utilities</t>
  </si>
  <si>
    <t xml:space="preserve">Fuel </t>
  </si>
  <si>
    <t>Gas</t>
  </si>
  <si>
    <t>Electric</t>
  </si>
  <si>
    <t>Water</t>
  </si>
  <si>
    <t>Sewer</t>
  </si>
  <si>
    <t>Total  Utilities</t>
  </si>
  <si>
    <t>Trash</t>
  </si>
  <si>
    <t>Pest Control</t>
  </si>
  <si>
    <t>Housekeeping / Cleaning</t>
  </si>
  <si>
    <t>Tenant Turnover</t>
  </si>
  <si>
    <t>Building R&amp;M</t>
  </si>
  <si>
    <t>Grounds / Landscaping</t>
  </si>
  <si>
    <t>Supplies</t>
  </si>
  <si>
    <t>Elevator</t>
  </si>
  <si>
    <t>Recreational Amenities</t>
  </si>
  <si>
    <t>Parking / Snow</t>
  </si>
  <si>
    <t>Property Management</t>
  </si>
  <si>
    <t>Payroll</t>
  </si>
  <si>
    <t>On-site Manager</t>
  </si>
  <si>
    <t>Security</t>
  </si>
  <si>
    <t>Maintenance Salaries</t>
  </si>
  <si>
    <t>Payroll Taxes/Benefits</t>
  </si>
  <si>
    <t>Apartment Allowance</t>
  </si>
  <si>
    <t>Total Payroll</t>
  </si>
  <si>
    <t>General &amp; Administrative</t>
  </si>
  <si>
    <t>Advertising</t>
  </si>
  <si>
    <t>Leasing Commissions</t>
  </si>
  <si>
    <t>Office / Model, Down, &amp; Employee Units</t>
  </si>
  <si>
    <t>Office Expenses</t>
  </si>
  <si>
    <t>Broadband</t>
  </si>
  <si>
    <t>Phone</t>
  </si>
  <si>
    <t>Leased Furniture</t>
  </si>
  <si>
    <t>License / Permits</t>
  </si>
  <si>
    <t>Corporate Units</t>
  </si>
  <si>
    <t>Total General &amp; Administrative</t>
  </si>
  <si>
    <t>Professional Fees</t>
  </si>
  <si>
    <t>Legal</t>
  </si>
  <si>
    <t>Audit</t>
  </si>
  <si>
    <t>Total Professional Fees</t>
  </si>
  <si>
    <t>Reserves</t>
  </si>
  <si>
    <t>Carpet</t>
  </si>
  <si>
    <t>Window Treatments</t>
  </si>
  <si>
    <t>Range</t>
  </si>
  <si>
    <t>Refrigerator</t>
  </si>
  <si>
    <t>Dishwasher &amp; Disposal</t>
  </si>
  <si>
    <t>Heating &amp; A/C</t>
  </si>
  <si>
    <t>Boilers</t>
  </si>
  <si>
    <t>Roof</t>
  </si>
  <si>
    <t>Total Reserves</t>
  </si>
  <si>
    <t>NOI</t>
  </si>
  <si>
    <t>Unsubordinated Ground Rent</t>
  </si>
  <si>
    <t>Debt Service</t>
  </si>
  <si>
    <t>FM 1st Mortgage</t>
  </si>
  <si>
    <t>FM Subordinate Financing</t>
  </si>
  <si>
    <t>Non-FM Subordinate Financing</t>
  </si>
  <si>
    <t>Total Debt Service</t>
  </si>
  <si>
    <t>Capital Expenditures</t>
  </si>
  <si>
    <t>Tenant Improvements</t>
  </si>
  <si>
    <t>Total Capital Expenditures</t>
  </si>
  <si>
    <t>Debt Service Coverage Ratio - 1st Mtg.</t>
  </si>
  <si>
    <t>Debt Service Coverage Ratio - All Debt</t>
  </si>
  <si>
    <t>Senior Housing Expenses</t>
  </si>
  <si>
    <t>Administrative / Management</t>
  </si>
  <si>
    <t>Dietary / Food Service</t>
  </si>
  <si>
    <t>Marketing</t>
  </si>
  <si>
    <t>Resident Services</t>
  </si>
  <si>
    <t>Assisted Living - Health Services</t>
  </si>
  <si>
    <t>Housekeeping - Personnel</t>
  </si>
  <si>
    <t>Activities / Social / Recreational</t>
  </si>
  <si>
    <t>Transportation</t>
  </si>
  <si>
    <t>Senior Housing Service Expenses</t>
  </si>
  <si>
    <t>Employee Training</t>
  </si>
  <si>
    <t>Health Service</t>
  </si>
  <si>
    <t>Housekeeping - Laundry</t>
  </si>
  <si>
    <t>Incontinence Care</t>
  </si>
  <si>
    <t>Resident Activities</t>
  </si>
  <si>
    <t>Special Maintenance</t>
  </si>
  <si>
    <t>Management Fee (for Services)</t>
  </si>
  <si>
    <t>Total Senior Housing Service Expenses</t>
  </si>
  <si>
    <t>Total Senior Housing Expenses</t>
  </si>
  <si>
    <t>Senior Housing Income</t>
  </si>
  <si>
    <t>Entrance Fee</t>
  </si>
  <si>
    <t>Additional Resident</t>
  </si>
  <si>
    <t>Ancillary Services</t>
  </si>
  <si>
    <t>Assisted Living Services</t>
  </si>
  <si>
    <t>Alzeimers Care</t>
  </si>
  <si>
    <t>Total Ancillary Services</t>
  </si>
  <si>
    <t>Miscellaneous Services</t>
  </si>
  <si>
    <t>Housekeeping</t>
  </si>
  <si>
    <t>Additional Meals</t>
  </si>
  <si>
    <t>Meds./Health</t>
  </si>
  <si>
    <t>Guest Fee Income</t>
  </si>
  <si>
    <t>Residential Services</t>
  </si>
  <si>
    <t>Nursing</t>
  </si>
  <si>
    <t>Total Miscellaneous Services</t>
  </si>
  <si>
    <t>Total Senior Housing Income</t>
  </si>
  <si>
    <t>Office Staff Salaries</t>
  </si>
  <si>
    <t>Uncollectible Rent Reduction</t>
  </si>
  <si>
    <t>Miscellaneous Expenses</t>
  </si>
  <si>
    <t>S</t>
  </si>
  <si>
    <t>Income</t>
  </si>
  <si>
    <t>Expenses</t>
  </si>
  <si>
    <t>Total Expenses</t>
  </si>
  <si>
    <t>Total Expenses &amp; Reserves</t>
  </si>
  <si>
    <t>Cash Flow Before Debt Service</t>
  </si>
  <si>
    <t>Net Cash Flow</t>
  </si>
  <si>
    <t>Total Other Expenses</t>
  </si>
  <si>
    <t>Total Income (EGI)</t>
  </si>
  <si>
    <t>Miscellaneous Income</t>
  </si>
  <si>
    <t>Total Other Miscellaneous Income</t>
  </si>
  <si>
    <t>Total Miscellaneous Income</t>
  </si>
  <si>
    <t>Total Other Miscellaneous Services</t>
  </si>
  <si>
    <t>Total Other Taxes</t>
  </si>
  <si>
    <t>Total Other Insurance</t>
  </si>
  <si>
    <t>Total Other Utilities</t>
  </si>
  <si>
    <t>Total Other Payroll</t>
  </si>
  <si>
    <t>Total Other General &amp; Administrative</t>
  </si>
  <si>
    <t>Total Other Senior Housing G &amp; A</t>
  </si>
  <si>
    <t>Total Other Professional Fees</t>
  </si>
  <si>
    <t>Total Other Reserves</t>
  </si>
  <si>
    <t>Cash Flow</t>
  </si>
  <si>
    <t>Total Other Capital Expenditures</t>
  </si>
  <si>
    <t>Total Other Senior Housing Svc Exp</t>
  </si>
  <si>
    <t>Vacancy / Coll. Loss</t>
  </si>
  <si>
    <t>Commercial Vacancy / Coll. Loss</t>
  </si>
  <si>
    <t>Total Vacancy / Coll. Loss</t>
  </si>
  <si>
    <t>Residential Vacancy / Coll. Loss</t>
  </si>
  <si>
    <t>Residential Vacancy</t>
  </si>
  <si>
    <t>Residential Coll. Loss</t>
  </si>
  <si>
    <t>Total Residential Vacancy / Coll. Loss</t>
  </si>
  <si>
    <t>Maintenance and Repairs</t>
  </si>
  <si>
    <t>Total Other Maintenance and Repairs</t>
  </si>
  <si>
    <t>Total Maintenance and Repairs</t>
  </si>
  <si>
    <t>Senior Housing General &amp; Admin.</t>
  </si>
  <si>
    <t>Total Senior Housing Gen. &amp; Admin.</t>
  </si>
  <si>
    <t>ALL</t>
  </si>
  <si>
    <t>Other Misc. Income</t>
  </si>
  <si>
    <t>Other Misc. Services</t>
  </si>
  <si>
    <t>Other Taxes</t>
  </si>
  <si>
    <t>Other Insurance</t>
  </si>
  <si>
    <t>Other Utilities</t>
  </si>
  <si>
    <t>Other Maint. and Repairs</t>
  </si>
  <si>
    <t>Other Payroll</t>
  </si>
  <si>
    <t>Other Gen. &amp; Admin.</t>
  </si>
  <si>
    <t>Other SH G &amp; A</t>
  </si>
  <si>
    <t>Other SH Svc Exp</t>
  </si>
  <si>
    <t>Other Professional Fees</t>
  </si>
  <si>
    <t>Other Expenses</t>
  </si>
  <si>
    <t>Other Reserves</t>
  </si>
  <si>
    <t>Other Capital Exp</t>
  </si>
  <si>
    <t>Other</t>
  </si>
  <si>
    <t>H</t>
  </si>
  <si>
    <t>D</t>
  </si>
  <si>
    <t>OH</t>
  </si>
  <si>
    <t>OS</t>
  </si>
  <si>
    <t>ST</t>
  </si>
  <si>
    <t>OT</t>
  </si>
  <si>
    <t>CALC</t>
  </si>
  <si>
    <t>Prop Type</t>
  </si>
  <si>
    <t>% Diff</t>
  </si>
  <si>
    <t>(Template Projection)</t>
  </si>
  <si>
    <t>Proj</t>
  </si>
  <si>
    <t>Name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</si>
</sst>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#0.000"/>
    <numFmt numFmtId="167" formatCode="_(&quot;$&quot;* #,##0_);_(&quot;$&quot;* \(#,##0\);_(&quot;$&quot;* &quot;-&quot;??_);_(@_)"/>
    <numFmt numFmtId="168" formatCode="#,##0;\(#,##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_(&quot;$&quot;* #,##0.0_);_(&quot;$&quot;* \(#,##0.0\);_(&quot;$&quot;* &quot;-&quot;??_);_(@_)"/>
    <numFmt numFmtId="173" formatCode="0.0%"/>
    <numFmt numFmtId="174" formatCode="0.00000"/>
    <numFmt numFmtId="175" formatCode="0.0000"/>
    <numFmt numFmtId="176" formatCode="0.000"/>
    <numFmt numFmtId="177" formatCode="0.0"/>
    <numFmt numFmtId="178" formatCode="&quot;$&quot;#,##0.00"/>
    <numFmt numFmtId="179" formatCode="[$-409]dddd\,\ mmmm\ dd\,\ yyyy"/>
    <numFmt numFmtId="180" formatCode="[$€-2]\ #,##0.00_);[Red]\([$€-2]\ #,##0.00\)"/>
    <numFmt numFmtId="181" formatCode="00000"/>
    <numFmt numFmtId="182" formatCode="#,##0.0"/>
    <numFmt numFmtId="183" formatCode="\+0.0%;\-0.0%;\-"/>
    <numFmt numFmtId="184" formatCode="&quot;Years: &quot;0"/>
    <numFmt numFmtId="185" formatCode="0000"/>
    <numFmt numFmtId="186" formatCode="0\ &quot;Rows&quot;"/>
    <numFmt numFmtId="187" formatCode="[Yellow]\&gt;@"/>
    <numFmt numFmtId="188" formatCode="0\ &quot;Units&quot;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0"/>
    </font>
    <font>
      <sz val="8"/>
      <color indexed="9"/>
      <name val="Arial"/>
      <family val="0"/>
    </font>
    <font>
      <b/>
      <i/>
      <sz val="10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left"/>
    </xf>
    <xf numFmtId="37" fontId="3" fillId="0" borderId="2" xfId="15" applyNumberFormat="1" applyFont="1" applyBorder="1" applyAlignment="1" applyProtection="1">
      <alignment horizontal="right"/>
      <protection locked="0"/>
    </xf>
    <xf numFmtId="37" fontId="3" fillId="0" borderId="3" xfId="15" applyNumberFormat="1" applyFont="1" applyBorder="1" applyAlignment="1" applyProtection="1">
      <alignment horizontal="right"/>
      <protection locked="0"/>
    </xf>
    <xf numFmtId="37" fontId="3" fillId="0" borderId="3" xfId="15" applyNumberFormat="1" applyFont="1" applyBorder="1" applyAlignment="1" applyProtection="1" quotePrefix="1">
      <alignment horizontal="right"/>
      <protection locked="0"/>
    </xf>
    <xf numFmtId="37" fontId="3" fillId="2" borderId="2" xfId="15" applyNumberFormat="1" applyFont="1" applyFill="1" applyBorder="1" applyAlignment="1" applyProtection="1">
      <alignment/>
      <protection locked="0"/>
    </xf>
    <xf numFmtId="37" fontId="3" fillId="2" borderId="2" xfId="15" applyNumberFormat="1" applyFont="1" applyFill="1" applyBorder="1" applyAlignment="1" applyProtection="1">
      <alignment horizontal="right"/>
      <protection locked="0"/>
    </xf>
    <xf numFmtId="37" fontId="3" fillId="2" borderId="3" xfId="15" applyNumberFormat="1" applyFont="1" applyFill="1" applyBorder="1" applyAlignment="1" applyProtection="1">
      <alignment horizontal="right"/>
      <protection locked="0"/>
    </xf>
    <xf numFmtId="37" fontId="3" fillId="2" borderId="4" xfId="15" applyNumberFormat="1" applyFont="1" applyFill="1" applyBorder="1" applyAlignment="1" applyProtection="1">
      <alignment horizontal="right"/>
      <protection locked="0"/>
    </xf>
    <xf numFmtId="37" fontId="3" fillId="2" borderId="3" xfId="15" applyNumberFormat="1" applyFont="1" applyFill="1" applyBorder="1" applyAlignment="1" applyProtection="1">
      <alignment/>
      <protection locked="0"/>
    </xf>
    <xf numFmtId="37" fontId="3" fillId="2" borderId="2" xfId="15" applyNumberFormat="1" applyFont="1" applyFill="1" applyBorder="1" applyAlignment="1" applyProtection="1">
      <alignment horizontal="left"/>
      <protection locked="0"/>
    </xf>
    <xf numFmtId="37" fontId="3" fillId="0" borderId="3" xfId="15" applyNumberFormat="1" applyFont="1" applyFill="1" applyBorder="1" applyAlignment="1" applyProtection="1">
      <alignment horizontal="right"/>
      <protection locked="0"/>
    </xf>
    <xf numFmtId="37" fontId="3" fillId="0" borderId="2" xfId="15" applyNumberFormat="1" applyFont="1" applyFill="1" applyBorder="1" applyAlignment="1" applyProtection="1">
      <alignment horizontal="right"/>
      <protection locked="0"/>
    </xf>
    <xf numFmtId="165" fontId="6" fillId="3" borderId="5" xfId="15" applyNumberFormat="1" applyFont="1" applyFill="1" applyBorder="1" applyAlignment="1">
      <alignment horizontal="right"/>
    </xf>
    <xf numFmtId="165" fontId="6" fillId="3" borderId="6" xfId="15" applyNumberFormat="1" applyFont="1" applyFill="1" applyBorder="1" applyAlignment="1">
      <alignment horizontal="right"/>
    </xf>
    <xf numFmtId="37" fontId="3" fillId="4" borderId="3" xfId="0" applyNumberFormat="1" applyFont="1" applyFill="1" applyBorder="1" applyAlignment="1" applyProtection="1">
      <alignment/>
      <protection locked="0"/>
    </xf>
    <xf numFmtId="183" fontId="5" fillId="3" borderId="7" xfId="0" applyNumberFormat="1" applyFont="1" applyFill="1" applyBorder="1" applyAlignment="1" quotePrefix="1">
      <alignment horizontal="center" vertical="center"/>
    </xf>
    <xf numFmtId="37" fontId="3" fillId="0" borderId="8" xfId="15" applyNumberFormat="1" applyFont="1" applyBorder="1" applyAlignment="1" applyProtection="1">
      <alignment horizontal="right"/>
      <protection locked="0"/>
    </xf>
    <xf numFmtId="165" fontId="6" fillId="3" borderId="9" xfId="15" applyNumberFormat="1" applyFont="1" applyFill="1" applyBorder="1" applyAlignment="1">
      <alignment horizontal="right"/>
    </xf>
    <xf numFmtId="183" fontId="5" fillId="3" borderId="6" xfId="0" applyNumberFormat="1" applyFont="1" applyFill="1" applyBorder="1" applyAlignment="1" quotePrefix="1">
      <alignment horizontal="center" vertical="center"/>
    </xf>
    <xf numFmtId="37" fontId="3" fillId="2" borderId="8" xfId="15" applyNumberFormat="1" applyFont="1" applyFill="1" applyBorder="1" applyAlignment="1" applyProtection="1">
      <alignment horizontal="right"/>
      <protection locked="0"/>
    </xf>
    <xf numFmtId="165" fontId="6" fillId="5" borderId="9" xfId="15" applyNumberFormat="1" applyFont="1" applyFill="1" applyBorder="1" applyAlignment="1" applyProtection="1">
      <alignment horizontal="right"/>
      <protection locked="0"/>
    </xf>
    <xf numFmtId="183" fontId="5" fillId="5" borderId="6" xfId="15" applyNumberFormat="1" applyFont="1" applyFill="1" applyBorder="1" applyAlignment="1" applyProtection="1">
      <alignment horizontal="center" vertical="center"/>
      <protection locked="0"/>
    </xf>
    <xf numFmtId="37" fontId="3" fillId="4" borderId="8" xfId="15" applyNumberFormat="1" applyFont="1" applyFill="1" applyBorder="1" applyAlignment="1" applyProtection="1">
      <alignment horizontal="right"/>
      <protection locked="0"/>
    </xf>
    <xf numFmtId="37" fontId="3" fillId="4" borderId="3" xfId="15" applyNumberFormat="1" applyFont="1" applyFill="1" applyBorder="1" applyAlignment="1" applyProtection="1">
      <alignment horizontal="right"/>
      <protection locked="0"/>
    </xf>
    <xf numFmtId="37" fontId="3" fillId="4" borderId="8" xfId="15" applyNumberFormat="1" applyFont="1" applyFill="1" applyBorder="1" applyAlignment="1" applyProtection="1">
      <alignment horizontal="right"/>
      <protection locked="0"/>
    </xf>
    <xf numFmtId="37" fontId="3" fillId="4" borderId="3" xfId="15" applyNumberFormat="1" applyFont="1" applyFill="1" applyBorder="1" applyAlignment="1" applyProtection="1">
      <alignment horizontal="right"/>
      <protection locked="0"/>
    </xf>
    <xf numFmtId="165" fontId="6" fillId="3" borderId="9" xfId="15" applyNumberFormat="1" applyFont="1" applyFill="1" applyBorder="1" applyAlignment="1">
      <alignment/>
    </xf>
    <xf numFmtId="37" fontId="3" fillId="2" borderId="8" xfId="15" applyNumberFormat="1" applyFont="1" applyFill="1" applyBorder="1" applyAlignment="1" applyProtection="1">
      <alignment/>
      <protection locked="0"/>
    </xf>
    <xf numFmtId="165" fontId="5" fillId="3" borderId="9" xfId="15" applyNumberFormat="1" applyFont="1" applyFill="1" applyBorder="1" applyAlignment="1">
      <alignment/>
    </xf>
    <xf numFmtId="37" fontId="3" fillId="4" borderId="8" xfId="15" applyNumberFormat="1" applyFont="1" applyFill="1" applyBorder="1" applyAlignment="1" applyProtection="1">
      <alignment/>
      <protection locked="0"/>
    </xf>
    <xf numFmtId="37" fontId="3" fillId="4" borderId="3" xfId="15" applyNumberFormat="1" applyFont="1" applyFill="1" applyBorder="1" applyAlignment="1" applyProtection="1">
      <alignment/>
      <protection locked="0"/>
    </xf>
    <xf numFmtId="183" fontId="5" fillId="3" borderId="6" xfId="15" applyNumberFormat="1" applyFont="1" applyFill="1" applyBorder="1" applyAlignment="1">
      <alignment horizontal="center" vertical="center"/>
    </xf>
    <xf numFmtId="37" fontId="3" fillId="4" borderId="8" xfId="0" applyNumberFormat="1" applyFont="1" applyFill="1" applyBorder="1" applyAlignment="1" applyProtection="1">
      <alignment/>
      <protection locked="0"/>
    </xf>
    <xf numFmtId="37" fontId="3" fillId="4" borderId="8" xfId="0" applyNumberFormat="1" applyFont="1" applyFill="1" applyBorder="1" applyAlignment="1" applyProtection="1">
      <alignment/>
      <protection locked="0"/>
    </xf>
    <xf numFmtId="37" fontId="3" fillId="4" borderId="3" xfId="0" applyNumberFormat="1" applyFont="1" applyFill="1" applyBorder="1" applyAlignment="1" applyProtection="1">
      <alignment/>
      <protection locked="0"/>
    </xf>
    <xf numFmtId="37" fontId="6" fillId="5" borderId="2" xfId="15" applyNumberFormat="1" applyFont="1" applyFill="1" applyBorder="1" applyAlignment="1">
      <alignment horizontal="right"/>
    </xf>
    <xf numFmtId="37" fontId="6" fillId="5" borderId="10" xfId="15" applyNumberFormat="1" applyFont="1" applyFill="1" applyBorder="1" applyAlignment="1">
      <alignment horizontal="right"/>
    </xf>
    <xf numFmtId="165" fontId="6" fillId="3" borderId="9" xfId="15" applyNumberFormat="1" applyFont="1" applyFill="1" applyBorder="1" applyAlignment="1">
      <alignment horizontal="left"/>
    </xf>
    <xf numFmtId="37" fontId="3" fillId="2" borderId="8" xfId="15" applyNumberFormat="1" applyFont="1" applyFill="1" applyBorder="1" applyAlignment="1" applyProtection="1">
      <alignment horizontal="left"/>
      <protection locked="0"/>
    </xf>
    <xf numFmtId="37" fontId="3" fillId="2" borderId="3" xfId="15" applyNumberFormat="1" applyFont="1" applyFill="1" applyBorder="1" applyAlignment="1" applyProtection="1">
      <alignment horizontal="left"/>
      <protection locked="0"/>
    </xf>
    <xf numFmtId="37" fontId="3" fillId="0" borderId="8" xfId="15" applyNumberFormat="1" applyFont="1" applyBorder="1" applyAlignment="1" applyProtection="1">
      <alignment horizontal="left"/>
      <protection locked="0"/>
    </xf>
    <xf numFmtId="37" fontId="3" fillId="0" borderId="3" xfId="15" applyNumberFormat="1" applyFont="1" applyBorder="1" applyAlignment="1" applyProtection="1">
      <alignment horizontal="left"/>
      <protection locked="0"/>
    </xf>
    <xf numFmtId="37" fontId="6" fillId="5" borderId="3" xfId="15" applyNumberFormat="1" applyFont="1" applyFill="1" applyBorder="1" applyAlignment="1">
      <alignment horizontal="right"/>
    </xf>
    <xf numFmtId="183" fontId="5" fillId="3" borderId="5" xfId="15" applyNumberFormat="1" applyFont="1" applyFill="1" applyBorder="1" applyAlignment="1">
      <alignment horizontal="center" vertical="center"/>
    </xf>
    <xf numFmtId="37" fontId="4" fillId="0" borderId="8" xfId="15" applyNumberFormat="1" applyFont="1" applyFill="1" applyBorder="1" applyAlignment="1" applyProtection="1">
      <alignment horizontal="right"/>
      <protection locked="0"/>
    </xf>
    <xf numFmtId="37" fontId="4" fillId="0" borderId="3" xfId="15" applyNumberFormat="1" applyFont="1" applyFill="1" applyBorder="1" applyAlignment="1" applyProtection="1">
      <alignment horizontal="right"/>
      <protection locked="0"/>
    </xf>
    <xf numFmtId="37" fontId="3" fillId="0" borderId="8" xfId="15" applyNumberFormat="1" applyFont="1" applyFill="1" applyBorder="1" applyAlignment="1" applyProtection="1">
      <alignment horizontal="right"/>
      <protection locked="0"/>
    </xf>
    <xf numFmtId="37" fontId="6" fillId="5" borderId="8" xfId="15" applyNumberFormat="1" applyFont="1" applyFill="1" applyBorder="1" applyAlignment="1">
      <alignment horizontal="right"/>
    </xf>
    <xf numFmtId="165" fontId="5" fillId="3" borderId="5" xfId="15" applyNumberFormat="1" applyFont="1" applyFill="1" applyBorder="1" applyAlignment="1">
      <alignment/>
    </xf>
    <xf numFmtId="37" fontId="3" fillId="4" borderId="8" xfId="15" applyNumberFormat="1" applyFont="1" applyFill="1" applyBorder="1" applyAlignment="1" applyProtection="1">
      <alignment horizontal="right"/>
      <protection/>
    </xf>
    <xf numFmtId="37" fontId="3" fillId="4" borderId="3" xfId="15" applyNumberFormat="1" applyFont="1" applyFill="1" applyBorder="1" applyAlignment="1" applyProtection="1">
      <alignment horizontal="right"/>
      <protection/>
    </xf>
    <xf numFmtId="37" fontId="6" fillId="5" borderId="2" xfId="15" applyNumberFormat="1" applyFont="1" applyFill="1" applyBorder="1" applyAlignment="1">
      <alignment horizontal="right"/>
    </xf>
    <xf numFmtId="37" fontId="6" fillId="5" borderId="8" xfId="15" applyNumberFormat="1" applyFont="1" applyFill="1" applyBorder="1" applyAlignment="1">
      <alignment horizontal="right"/>
    </xf>
    <xf numFmtId="37" fontId="6" fillId="5" borderId="3" xfId="15" applyNumberFormat="1" applyFont="1" applyFill="1" applyBorder="1" applyAlignment="1">
      <alignment horizontal="right"/>
    </xf>
    <xf numFmtId="37" fontId="6" fillId="5" borderId="4" xfId="15" applyNumberFormat="1" applyFont="1" applyFill="1" applyBorder="1" applyAlignment="1">
      <alignment horizontal="right"/>
    </xf>
    <xf numFmtId="165" fontId="4" fillId="0" borderId="9" xfId="15" applyNumberFormat="1" applyFont="1" applyBorder="1" applyAlignment="1">
      <alignment horizontal="right"/>
    </xf>
    <xf numFmtId="165" fontId="4" fillId="0" borderId="6" xfId="15" applyNumberFormat="1" applyFont="1" applyBorder="1" applyAlignment="1">
      <alignment horizontal="right"/>
    </xf>
    <xf numFmtId="37" fontId="6" fillId="5" borderId="11" xfId="15" applyNumberFormat="1" applyFont="1" applyFill="1" applyBorder="1" applyAlignment="1">
      <alignment horizontal="right"/>
    </xf>
    <xf numFmtId="0" fontId="3" fillId="5" borderId="0" xfId="0" applyFont="1" applyFill="1" applyBorder="1" applyAlignment="1">
      <alignment/>
    </xf>
    <xf numFmtId="0" fontId="5" fillId="5" borderId="12" xfId="0" applyFont="1" applyFill="1" applyBorder="1" applyAlignment="1">
      <alignment horizontal="left" vertical="center" wrapText="1" indent="1"/>
    </xf>
    <xf numFmtId="185" fontId="4" fillId="4" borderId="13" xfId="15" applyNumberFormat="1" applyFont="1" applyFill="1" applyBorder="1" applyAlignment="1">
      <alignment horizontal="center" wrapText="1"/>
    </xf>
    <xf numFmtId="0" fontId="0" fillId="0" borderId="0" xfId="0" applyAlignment="1">
      <alignment horizontal="right" vertical="center" indent="2"/>
    </xf>
    <xf numFmtId="0" fontId="0" fillId="0" borderId="0" xfId="0" applyBorder="1" applyAlignment="1">
      <alignment horizontal="right" vertical="center" indent="2"/>
    </xf>
    <xf numFmtId="165" fontId="5" fillId="3" borderId="14" xfId="0" applyNumberFormat="1" applyFont="1" applyFill="1" applyBorder="1" applyAlignment="1">
      <alignment horizontal="left" vertical="center"/>
    </xf>
    <xf numFmtId="1" fontId="4" fillId="4" borderId="13" xfId="15" applyNumberFormat="1" applyFont="1" applyFill="1" applyBorder="1" applyAlignment="1">
      <alignment horizontal="center"/>
    </xf>
    <xf numFmtId="1" fontId="4" fillId="4" borderId="13" xfId="15" applyNumberFormat="1" applyFont="1" applyFill="1" applyBorder="1" applyAlignment="1">
      <alignment horizontal="center" wrapText="1"/>
    </xf>
    <xf numFmtId="0" fontId="3" fillId="4" borderId="15" xfId="0" applyFont="1" applyFill="1" applyBorder="1" applyAlignment="1" quotePrefix="1">
      <alignment horizontal="left" indent="1"/>
    </xf>
    <xf numFmtId="0" fontId="3" fillId="0" borderId="16" xfId="0" applyFont="1" applyBorder="1" applyAlignment="1">
      <alignment horizontal="left" indent="1"/>
    </xf>
    <xf numFmtId="0" fontId="4" fillId="4" borderId="9" xfId="0" applyFont="1" applyFill="1" applyBorder="1" applyAlignment="1" quotePrefix="1">
      <alignment horizontal="left" indent="1"/>
    </xf>
    <xf numFmtId="0" fontId="4" fillId="4" borderId="17" xfId="0" applyFont="1" applyFill="1" applyBorder="1" applyAlignment="1" quotePrefix="1">
      <alignment horizontal="left" indent="1"/>
    </xf>
    <xf numFmtId="0" fontId="4" fillId="4" borderId="9" xfId="0" applyFont="1" applyFill="1" applyBorder="1" applyAlignment="1">
      <alignment horizontal="left" indent="1"/>
    </xf>
    <xf numFmtId="0" fontId="4" fillId="4" borderId="17" xfId="0" applyFont="1" applyFill="1" applyBorder="1" applyAlignment="1">
      <alignment horizontal="left" indent="1"/>
    </xf>
    <xf numFmtId="0" fontId="3" fillId="4" borderId="9" xfId="0" applyFont="1" applyFill="1" applyBorder="1" applyAlignment="1">
      <alignment horizontal="left" indent="1"/>
    </xf>
    <xf numFmtId="0" fontId="3" fillId="0" borderId="17" xfId="0" applyFont="1" applyBorder="1" applyAlignment="1">
      <alignment horizontal="left" indent="1"/>
    </xf>
    <xf numFmtId="0" fontId="3" fillId="4" borderId="9" xfId="0" applyFont="1" applyFill="1" applyBorder="1" applyAlignment="1" quotePrefix="1">
      <alignment horizontal="left" indent="1"/>
    </xf>
    <xf numFmtId="0" fontId="5" fillId="3" borderId="9" xfId="0" applyFont="1" applyFill="1" applyBorder="1" applyAlignment="1">
      <alignment horizontal="left" indent="2"/>
    </xf>
    <xf numFmtId="0" fontId="3" fillId="0" borderId="17" xfId="0" applyFont="1" applyBorder="1" applyAlignment="1">
      <alignment horizontal="left" indent="2"/>
    </xf>
    <xf numFmtId="0" fontId="4" fillId="4" borderId="9" xfId="0" applyFont="1" applyFill="1" applyBorder="1" applyAlignment="1">
      <alignment horizontal="left" indent="2"/>
    </xf>
    <xf numFmtId="0" fontId="4" fillId="4" borderId="17" xfId="0" applyFont="1" applyFill="1" applyBorder="1" applyAlignment="1">
      <alignment horizontal="left" indent="2"/>
    </xf>
    <xf numFmtId="0" fontId="5" fillId="3" borderId="9" xfId="0" applyFont="1" applyFill="1" applyBorder="1" applyAlignment="1">
      <alignment horizontal="left" indent="1"/>
    </xf>
    <xf numFmtId="0" fontId="3" fillId="4" borderId="9" xfId="0" applyFont="1" applyFill="1" applyBorder="1" applyAlignment="1">
      <alignment horizontal="left" indent="2"/>
    </xf>
    <xf numFmtId="0" fontId="3" fillId="4" borderId="9" xfId="0" applyFont="1" applyFill="1" applyBorder="1" applyAlignment="1" quotePrefix="1">
      <alignment horizontal="left" indent="2"/>
    </xf>
    <xf numFmtId="0" fontId="4" fillId="4" borderId="9" xfId="0" applyFont="1" applyFill="1" applyBorder="1" applyAlignment="1">
      <alignment horizontal="left" indent="1"/>
    </xf>
    <xf numFmtId="0" fontId="4" fillId="0" borderId="17" xfId="0" applyFont="1" applyBorder="1" applyAlignment="1">
      <alignment horizontal="left" indent="1"/>
    </xf>
    <xf numFmtId="0" fontId="5" fillId="3" borderId="9" xfId="0" applyFont="1" applyFill="1" applyBorder="1" applyAlignment="1">
      <alignment horizontal="left" indent="3"/>
    </xf>
    <xf numFmtId="0" fontId="3" fillId="0" borderId="17" xfId="0" applyFont="1" applyBorder="1" applyAlignment="1">
      <alignment horizontal="left" indent="3"/>
    </xf>
    <xf numFmtId="0" fontId="4" fillId="4" borderId="9" xfId="0" applyFont="1" applyFill="1" applyBorder="1" applyAlignment="1">
      <alignment horizontal="left" indent="3"/>
    </xf>
    <xf numFmtId="0" fontId="4" fillId="4" borderId="17" xfId="0" applyFont="1" applyFill="1" applyBorder="1" applyAlignment="1">
      <alignment horizontal="left" indent="3"/>
    </xf>
    <xf numFmtId="0" fontId="3" fillId="4" borderId="9" xfId="0" applyFont="1" applyFill="1" applyBorder="1" applyAlignment="1">
      <alignment horizontal="left" indent="3"/>
    </xf>
    <xf numFmtId="0" fontId="4" fillId="4" borderId="9" xfId="0" applyFont="1" applyFill="1" applyBorder="1" applyAlignment="1">
      <alignment horizontal="left" indent="4"/>
    </xf>
    <xf numFmtId="0" fontId="4" fillId="4" borderId="17" xfId="0" applyFont="1" applyFill="1" applyBorder="1" applyAlignment="1">
      <alignment horizontal="left" indent="4"/>
    </xf>
    <xf numFmtId="0" fontId="4" fillId="4" borderId="9" xfId="0" applyFont="1" applyFill="1" applyBorder="1" applyAlignment="1" quotePrefix="1">
      <alignment horizontal="left" indent="3"/>
    </xf>
    <xf numFmtId="0" fontId="4" fillId="4" borderId="17" xfId="0" applyFont="1" applyFill="1" applyBorder="1" applyAlignment="1" quotePrefix="1">
      <alignment horizontal="left" indent="3"/>
    </xf>
    <xf numFmtId="0" fontId="3" fillId="4" borderId="9" xfId="0" applyFont="1" applyFill="1" applyBorder="1" applyAlignment="1">
      <alignment horizontal="left" indent="4"/>
    </xf>
    <xf numFmtId="0" fontId="3" fillId="0" borderId="17" xfId="0" applyFont="1" applyBorder="1" applyAlignment="1">
      <alignment horizontal="left" indent="4"/>
    </xf>
    <xf numFmtId="0" fontId="5" fillId="3" borderId="9" xfId="0" applyFont="1" applyFill="1" applyBorder="1" applyAlignment="1">
      <alignment horizontal="left" indent="4"/>
    </xf>
    <xf numFmtId="0" fontId="3" fillId="4" borderId="9" xfId="0" applyFont="1" applyFill="1" applyBorder="1" applyAlignment="1" quotePrefix="1">
      <alignment horizontal="left" indent="4"/>
    </xf>
    <xf numFmtId="0" fontId="5" fillId="3" borderId="9" xfId="0" applyFont="1" applyFill="1" applyBorder="1" applyAlignment="1" quotePrefix="1">
      <alignment horizontal="left" indent="3"/>
    </xf>
    <xf numFmtId="0" fontId="4" fillId="4" borderId="9" xfId="0" applyFont="1" applyFill="1" applyBorder="1" applyAlignment="1" quotePrefix="1">
      <alignment horizontal="left" indent="2"/>
    </xf>
    <xf numFmtId="0" fontId="4" fillId="4" borderId="17" xfId="0" applyFont="1" applyFill="1" applyBorder="1" applyAlignment="1" quotePrefix="1">
      <alignment horizontal="left" indent="2"/>
    </xf>
    <xf numFmtId="0" fontId="5" fillId="3" borderId="18" xfId="0" applyFont="1" applyFill="1" applyBorder="1" applyAlignment="1">
      <alignment horizontal="left" indent="2"/>
    </xf>
    <xf numFmtId="0" fontId="5" fillId="3" borderId="19" xfId="0" applyFont="1" applyFill="1" applyBorder="1" applyAlignment="1">
      <alignment horizontal="left" indent="2"/>
    </xf>
    <xf numFmtId="0" fontId="3" fillId="4" borderId="9" xfId="0" applyFont="1" applyFill="1" applyBorder="1" applyAlignment="1" quotePrefix="1">
      <alignment horizontal="left" indent="3"/>
    </xf>
    <xf numFmtId="0" fontId="5" fillId="3" borderId="18" xfId="0" applyFont="1" applyFill="1" applyBorder="1" applyAlignment="1">
      <alignment horizontal="left" indent="1"/>
    </xf>
    <xf numFmtId="0" fontId="5" fillId="3" borderId="19" xfId="0" applyFont="1" applyFill="1" applyBorder="1" applyAlignment="1">
      <alignment horizontal="left" indent="1"/>
    </xf>
    <xf numFmtId="0" fontId="4" fillId="4" borderId="9" xfId="5" applyFont="1" applyFill="1" applyBorder="1" applyAlignment="1">
      <alignment horizontal="left" indent="3"/>
    </xf>
    <xf numFmtId="0" fontId="4" fillId="4" borderId="17" xfId="5" applyFont="1" applyFill="1" applyBorder="1" applyAlignment="1">
      <alignment horizontal="left" indent="3"/>
    </xf>
    <xf numFmtId="0" fontId="5" fillId="3" borderId="14" xfId="0" applyFont="1" applyFill="1" applyBorder="1" applyAlignment="1">
      <alignment horizontal="left" indent="1"/>
    </xf>
    <xf numFmtId="0" fontId="3" fillId="0" borderId="20" xfId="0" applyFont="1" applyBorder="1" applyAlignment="1">
      <alignment horizontal="left" indent="1"/>
    </xf>
    <xf numFmtId="184" fontId="4" fillId="0" borderId="0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7" fillId="5" borderId="0" xfId="0" applyNumberFormat="1" applyFont="1" applyFill="1" applyBorder="1" applyAlignment="1">
      <alignment horizontal="center" vertical="center" wrapText="1"/>
    </xf>
  </cellXfs>
  <cellStyles count="9">
    <cellStyle name="Normal" xfId="0"/>
    <cellStyle name="RowLevel_2" xfId="5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DEEBFF"/>
      <rgbColor rgb="00D97600"/>
      <rgbColor rgb="00ECE7CA"/>
      <rgbColor rgb="000362A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47625</xdr:rowOff>
    </xdr:from>
    <xdr:to>
      <xdr:col>0</xdr:col>
      <xdr:colOff>114300</xdr:colOff>
      <xdr:row>3</xdr:row>
      <xdr:rowOff>123825</xdr:rowOff>
    </xdr:to>
    <xdr:sp macro="[0]!Spin_1_INC_Top_Click">
      <xdr:nvSpPr>
        <xdr:cNvPr id="1" name="Spin_1_INC_Top"/>
        <xdr:cNvSpPr>
          <a:spLocks/>
        </xdr:cNvSpPr>
      </xdr:nvSpPr>
      <xdr:spPr>
        <a:xfrm rot="10800000">
          <a:off x="19050" y="514350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55</xdr:row>
      <xdr:rowOff>38100</xdr:rowOff>
    </xdr:from>
    <xdr:to>
      <xdr:col>0</xdr:col>
      <xdr:colOff>342900</xdr:colOff>
      <xdr:row>55</xdr:row>
      <xdr:rowOff>114300</xdr:rowOff>
    </xdr:to>
    <xdr:sp macro="[0]!Spin_3_SMS_Bottom_Click">
      <xdr:nvSpPr>
        <xdr:cNvPr id="2" name="Spin_3_SMS_Bottom"/>
        <xdr:cNvSpPr>
          <a:spLocks/>
        </xdr:cNvSpPr>
      </xdr:nvSpPr>
      <xdr:spPr>
        <a:xfrm>
          <a:off x="247650" y="7972425"/>
          <a:ext cx="95250" cy="76200"/>
        </a:xfrm>
        <a:prstGeom prst="triangle">
          <a:avLst>
            <a:gd name="adj" fmla="val -4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381000</xdr:colOff>
      <xdr:row>54</xdr:row>
      <xdr:rowOff>38100</xdr:rowOff>
    </xdr:from>
    <xdr:to>
      <xdr:col>0</xdr:col>
      <xdr:colOff>476250</xdr:colOff>
      <xdr:row>54</xdr:row>
      <xdr:rowOff>114300</xdr:rowOff>
    </xdr:to>
    <xdr:sp macro="[0]!Spin_4_SOS_Bottom_Click">
      <xdr:nvSpPr>
        <xdr:cNvPr id="3" name="Spin_4_SOS_Bottom"/>
        <xdr:cNvSpPr>
          <a:spLocks/>
        </xdr:cNvSpPr>
      </xdr:nvSpPr>
      <xdr:spPr>
        <a:xfrm>
          <a:off x="381000" y="7829550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381000</xdr:colOff>
      <xdr:row>53</xdr:row>
      <xdr:rowOff>38100</xdr:rowOff>
    </xdr:from>
    <xdr:to>
      <xdr:col>0</xdr:col>
      <xdr:colOff>476250</xdr:colOff>
      <xdr:row>53</xdr:row>
      <xdr:rowOff>114300</xdr:rowOff>
    </xdr:to>
    <xdr:sp macro="[0]!Spin_4_SOS_Top_Click">
      <xdr:nvSpPr>
        <xdr:cNvPr id="4" name="Spin_4_SOS_Top"/>
        <xdr:cNvSpPr>
          <a:spLocks/>
        </xdr:cNvSpPr>
      </xdr:nvSpPr>
      <xdr:spPr>
        <a:xfrm rot="10800000">
          <a:off x="381000" y="7686675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142875</xdr:colOff>
      <xdr:row>11</xdr:row>
      <xdr:rowOff>47625</xdr:rowOff>
    </xdr:from>
    <xdr:to>
      <xdr:col>0</xdr:col>
      <xdr:colOff>238125</xdr:colOff>
      <xdr:row>11</xdr:row>
      <xdr:rowOff>123825</xdr:rowOff>
    </xdr:to>
    <xdr:sp macro="[0]!Spin_2_MIC_Top_Click">
      <xdr:nvSpPr>
        <xdr:cNvPr id="5" name="Spin_2_MIC_Top"/>
        <xdr:cNvSpPr>
          <a:spLocks/>
        </xdr:cNvSpPr>
      </xdr:nvSpPr>
      <xdr:spPr>
        <a:xfrm rot="10800000">
          <a:off x="142875" y="1676400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257175</xdr:colOff>
      <xdr:row>35</xdr:row>
      <xdr:rowOff>38100</xdr:rowOff>
    </xdr:from>
    <xdr:to>
      <xdr:col>0</xdr:col>
      <xdr:colOff>352425</xdr:colOff>
      <xdr:row>35</xdr:row>
      <xdr:rowOff>114300</xdr:rowOff>
    </xdr:to>
    <xdr:sp macro="[0]!Spin_3_OMI_Top_Click">
      <xdr:nvSpPr>
        <xdr:cNvPr id="6" name="Spin_3_OMI_Top"/>
        <xdr:cNvSpPr>
          <a:spLocks/>
        </xdr:cNvSpPr>
      </xdr:nvSpPr>
      <xdr:spPr>
        <a:xfrm rot="10800000">
          <a:off x="257175" y="5114925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257175</xdr:colOff>
      <xdr:row>36</xdr:row>
      <xdr:rowOff>38100</xdr:rowOff>
    </xdr:from>
    <xdr:to>
      <xdr:col>0</xdr:col>
      <xdr:colOff>352425</xdr:colOff>
      <xdr:row>36</xdr:row>
      <xdr:rowOff>114300</xdr:rowOff>
    </xdr:to>
    <xdr:sp macro="[0]!Spin_3_OMI_Bottom_Click">
      <xdr:nvSpPr>
        <xdr:cNvPr id="7" name="Spin_3_OMI_Bottom"/>
        <xdr:cNvSpPr>
          <a:spLocks/>
        </xdr:cNvSpPr>
      </xdr:nvSpPr>
      <xdr:spPr>
        <a:xfrm>
          <a:off x="257175" y="5257800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142875</xdr:colOff>
      <xdr:row>37</xdr:row>
      <xdr:rowOff>38100</xdr:rowOff>
    </xdr:from>
    <xdr:to>
      <xdr:col>0</xdr:col>
      <xdr:colOff>238125</xdr:colOff>
      <xdr:row>37</xdr:row>
      <xdr:rowOff>114300</xdr:rowOff>
    </xdr:to>
    <xdr:sp macro="[0]!Spin_2_MIC_Bottom_Click">
      <xdr:nvSpPr>
        <xdr:cNvPr id="8" name="Spin_2_MIC_Bottom"/>
        <xdr:cNvSpPr>
          <a:spLocks/>
        </xdr:cNvSpPr>
      </xdr:nvSpPr>
      <xdr:spPr>
        <a:xfrm>
          <a:off x="142875" y="5400675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142875</xdr:colOff>
      <xdr:row>38</xdr:row>
      <xdr:rowOff>38100</xdr:rowOff>
    </xdr:from>
    <xdr:to>
      <xdr:col>0</xdr:col>
      <xdr:colOff>238125</xdr:colOff>
      <xdr:row>38</xdr:row>
      <xdr:rowOff>114300</xdr:rowOff>
    </xdr:to>
    <xdr:sp macro="[0]!Spin_2_SHI_Top_Click">
      <xdr:nvSpPr>
        <xdr:cNvPr id="9" name="Spin_2_SHI_Top"/>
        <xdr:cNvSpPr>
          <a:spLocks/>
        </xdr:cNvSpPr>
      </xdr:nvSpPr>
      <xdr:spPr>
        <a:xfrm rot="10800000">
          <a:off x="142875" y="5543550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257175</xdr:colOff>
      <xdr:row>41</xdr:row>
      <xdr:rowOff>38100</xdr:rowOff>
    </xdr:from>
    <xdr:to>
      <xdr:col>0</xdr:col>
      <xdr:colOff>352425</xdr:colOff>
      <xdr:row>41</xdr:row>
      <xdr:rowOff>114300</xdr:rowOff>
    </xdr:to>
    <xdr:sp macro="[0]!Spin_3_SAS_Top_Click">
      <xdr:nvSpPr>
        <xdr:cNvPr id="10" name="Spin_3_SAS_Top"/>
        <xdr:cNvSpPr>
          <a:spLocks/>
        </xdr:cNvSpPr>
      </xdr:nvSpPr>
      <xdr:spPr>
        <a:xfrm rot="10800000">
          <a:off x="257175" y="5972175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257175</xdr:colOff>
      <xdr:row>44</xdr:row>
      <xdr:rowOff>38100</xdr:rowOff>
    </xdr:from>
    <xdr:to>
      <xdr:col>0</xdr:col>
      <xdr:colOff>352425</xdr:colOff>
      <xdr:row>44</xdr:row>
      <xdr:rowOff>114300</xdr:rowOff>
    </xdr:to>
    <xdr:sp macro="[0]!Spin_3_SAS_Bottom_Click">
      <xdr:nvSpPr>
        <xdr:cNvPr id="11" name="Spin_3_SAS_Bottom"/>
        <xdr:cNvSpPr>
          <a:spLocks/>
        </xdr:cNvSpPr>
      </xdr:nvSpPr>
      <xdr:spPr>
        <a:xfrm>
          <a:off x="257175" y="6400800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142875</xdr:colOff>
      <xdr:row>58</xdr:row>
      <xdr:rowOff>38100</xdr:rowOff>
    </xdr:from>
    <xdr:to>
      <xdr:col>0</xdr:col>
      <xdr:colOff>238125</xdr:colOff>
      <xdr:row>58</xdr:row>
      <xdr:rowOff>114300</xdr:rowOff>
    </xdr:to>
    <xdr:sp macro="[0]!Spin_2_VCL_Top_Click">
      <xdr:nvSpPr>
        <xdr:cNvPr id="12" name="Spin_2_VCL_Top"/>
        <xdr:cNvSpPr>
          <a:spLocks/>
        </xdr:cNvSpPr>
      </xdr:nvSpPr>
      <xdr:spPr>
        <a:xfrm rot="10800000">
          <a:off x="142875" y="8401050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257175</xdr:colOff>
      <xdr:row>59</xdr:row>
      <xdr:rowOff>38100</xdr:rowOff>
    </xdr:from>
    <xdr:to>
      <xdr:col>0</xdr:col>
      <xdr:colOff>352425</xdr:colOff>
      <xdr:row>59</xdr:row>
      <xdr:rowOff>114300</xdr:rowOff>
    </xdr:to>
    <xdr:sp macro="[0]!Spin_3_RVL_Top_Click">
      <xdr:nvSpPr>
        <xdr:cNvPr id="13" name="Spin_3_RVL_Top"/>
        <xdr:cNvSpPr>
          <a:spLocks/>
        </xdr:cNvSpPr>
      </xdr:nvSpPr>
      <xdr:spPr>
        <a:xfrm rot="10800000">
          <a:off x="257175" y="8543925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257175</xdr:colOff>
      <xdr:row>62</xdr:row>
      <xdr:rowOff>38100</xdr:rowOff>
    </xdr:from>
    <xdr:to>
      <xdr:col>0</xdr:col>
      <xdr:colOff>352425</xdr:colOff>
      <xdr:row>62</xdr:row>
      <xdr:rowOff>114300</xdr:rowOff>
    </xdr:to>
    <xdr:sp macro="[0]!Spin_3_RVL_Bottom_Click">
      <xdr:nvSpPr>
        <xdr:cNvPr id="14" name="Spin_3_RVL_Bottom"/>
        <xdr:cNvSpPr>
          <a:spLocks/>
        </xdr:cNvSpPr>
      </xdr:nvSpPr>
      <xdr:spPr>
        <a:xfrm>
          <a:off x="257175" y="8972550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142875</xdr:colOff>
      <xdr:row>64</xdr:row>
      <xdr:rowOff>38100</xdr:rowOff>
    </xdr:from>
    <xdr:to>
      <xdr:col>0</xdr:col>
      <xdr:colOff>238125</xdr:colOff>
      <xdr:row>64</xdr:row>
      <xdr:rowOff>114300</xdr:rowOff>
    </xdr:to>
    <xdr:sp macro="[0]!Spin_2_VCL_Bottom_Click">
      <xdr:nvSpPr>
        <xdr:cNvPr id="15" name="Spin_2_VCL_Bottom"/>
        <xdr:cNvSpPr>
          <a:spLocks/>
        </xdr:cNvSpPr>
      </xdr:nvSpPr>
      <xdr:spPr>
        <a:xfrm>
          <a:off x="142875" y="9258300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19050</xdr:colOff>
      <xdr:row>66</xdr:row>
      <xdr:rowOff>38100</xdr:rowOff>
    </xdr:from>
    <xdr:to>
      <xdr:col>0</xdr:col>
      <xdr:colOff>114300</xdr:colOff>
      <xdr:row>66</xdr:row>
      <xdr:rowOff>114300</xdr:rowOff>
    </xdr:to>
    <xdr:sp macro="[0]!Spin_1_EXP_Top_Click">
      <xdr:nvSpPr>
        <xdr:cNvPr id="16" name="Spin_1_EXP_Top"/>
        <xdr:cNvSpPr>
          <a:spLocks/>
        </xdr:cNvSpPr>
      </xdr:nvSpPr>
      <xdr:spPr>
        <a:xfrm rot="10800000">
          <a:off x="19050" y="9544050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142875</xdr:colOff>
      <xdr:row>67</xdr:row>
      <xdr:rowOff>38100</xdr:rowOff>
    </xdr:from>
    <xdr:to>
      <xdr:col>0</xdr:col>
      <xdr:colOff>238125</xdr:colOff>
      <xdr:row>67</xdr:row>
      <xdr:rowOff>114300</xdr:rowOff>
    </xdr:to>
    <xdr:sp macro="[0]!Spin_2_TAX_Top_Click">
      <xdr:nvSpPr>
        <xdr:cNvPr id="17" name="Spin_2_TAX_Top"/>
        <xdr:cNvSpPr>
          <a:spLocks/>
        </xdr:cNvSpPr>
      </xdr:nvSpPr>
      <xdr:spPr>
        <a:xfrm rot="10800000">
          <a:off x="142875" y="9686925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257175</xdr:colOff>
      <xdr:row>70</xdr:row>
      <xdr:rowOff>38100</xdr:rowOff>
    </xdr:from>
    <xdr:to>
      <xdr:col>0</xdr:col>
      <xdr:colOff>352425</xdr:colOff>
      <xdr:row>70</xdr:row>
      <xdr:rowOff>114300</xdr:rowOff>
    </xdr:to>
    <xdr:sp macro="[0]!Spin_3_OTX_Top_Click">
      <xdr:nvSpPr>
        <xdr:cNvPr id="18" name="Spin_3_OTX_Top"/>
        <xdr:cNvSpPr>
          <a:spLocks/>
        </xdr:cNvSpPr>
      </xdr:nvSpPr>
      <xdr:spPr>
        <a:xfrm rot="10800000">
          <a:off x="257175" y="10115550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257175</xdr:colOff>
      <xdr:row>71</xdr:row>
      <xdr:rowOff>38100</xdr:rowOff>
    </xdr:from>
    <xdr:to>
      <xdr:col>0</xdr:col>
      <xdr:colOff>352425</xdr:colOff>
      <xdr:row>71</xdr:row>
      <xdr:rowOff>114300</xdr:rowOff>
    </xdr:to>
    <xdr:sp macro="[0]!Spin_3_OTX_Bottom_Click">
      <xdr:nvSpPr>
        <xdr:cNvPr id="19" name="Spin_3_OTX_Bottom"/>
        <xdr:cNvSpPr>
          <a:spLocks/>
        </xdr:cNvSpPr>
      </xdr:nvSpPr>
      <xdr:spPr>
        <a:xfrm>
          <a:off x="257175" y="10258425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142875</xdr:colOff>
      <xdr:row>72</xdr:row>
      <xdr:rowOff>38100</xdr:rowOff>
    </xdr:from>
    <xdr:to>
      <xdr:col>0</xdr:col>
      <xdr:colOff>238125</xdr:colOff>
      <xdr:row>72</xdr:row>
      <xdr:rowOff>114300</xdr:rowOff>
    </xdr:to>
    <xdr:sp macro="[0]!Spin_2_TAX_Bottom_Click">
      <xdr:nvSpPr>
        <xdr:cNvPr id="20" name="Spin_2_TAX_Bottom"/>
        <xdr:cNvSpPr>
          <a:spLocks/>
        </xdr:cNvSpPr>
      </xdr:nvSpPr>
      <xdr:spPr>
        <a:xfrm>
          <a:off x="142875" y="10401300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142875</xdr:colOff>
      <xdr:row>74</xdr:row>
      <xdr:rowOff>38100</xdr:rowOff>
    </xdr:from>
    <xdr:to>
      <xdr:col>0</xdr:col>
      <xdr:colOff>238125</xdr:colOff>
      <xdr:row>74</xdr:row>
      <xdr:rowOff>114300</xdr:rowOff>
    </xdr:to>
    <xdr:sp macro="[0]!Spin_2_INS_Top_Click">
      <xdr:nvSpPr>
        <xdr:cNvPr id="21" name="Spin_2_INS_Top"/>
        <xdr:cNvSpPr>
          <a:spLocks/>
        </xdr:cNvSpPr>
      </xdr:nvSpPr>
      <xdr:spPr>
        <a:xfrm rot="10800000">
          <a:off x="142875" y="10687050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257175</xdr:colOff>
      <xdr:row>82</xdr:row>
      <xdr:rowOff>38100</xdr:rowOff>
    </xdr:from>
    <xdr:to>
      <xdr:col>0</xdr:col>
      <xdr:colOff>352425</xdr:colOff>
      <xdr:row>82</xdr:row>
      <xdr:rowOff>114300</xdr:rowOff>
    </xdr:to>
    <xdr:sp macro="[0]!Spin_3_OIN_Top_Click">
      <xdr:nvSpPr>
        <xdr:cNvPr id="22" name="Spin_3_OIN_Top"/>
        <xdr:cNvSpPr>
          <a:spLocks/>
        </xdr:cNvSpPr>
      </xdr:nvSpPr>
      <xdr:spPr>
        <a:xfrm rot="10800000">
          <a:off x="257175" y="11830050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257175</xdr:colOff>
      <xdr:row>83</xdr:row>
      <xdr:rowOff>38100</xdr:rowOff>
    </xdr:from>
    <xdr:to>
      <xdr:col>0</xdr:col>
      <xdr:colOff>352425</xdr:colOff>
      <xdr:row>83</xdr:row>
      <xdr:rowOff>114300</xdr:rowOff>
    </xdr:to>
    <xdr:sp macro="[0]!Spin_3_OIN_Bottom_Click">
      <xdr:nvSpPr>
        <xdr:cNvPr id="23" name="Spin_3_OIN_Bottom"/>
        <xdr:cNvSpPr>
          <a:spLocks/>
        </xdr:cNvSpPr>
      </xdr:nvSpPr>
      <xdr:spPr>
        <a:xfrm>
          <a:off x="257175" y="11972925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142875</xdr:colOff>
      <xdr:row>84</xdr:row>
      <xdr:rowOff>38100</xdr:rowOff>
    </xdr:from>
    <xdr:to>
      <xdr:col>0</xdr:col>
      <xdr:colOff>238125</xdr:colOff>
      <xdr:row>84</xdr:row>
      <xdr:rowOff>114300</xdr:rowOff>
    </xdr:to>
    <xdr:sp macro="[0]!Spin_2_INS_Bottom_Click">
      <xdr:nvSpPr>
        <xdr:cNvPr id="24" name="Spin_2_INS_Bottom"/>
        <xdr:cNvSpPr>
          <a:spLocks/>
        </xdr:cNvSpPr>
      </xdr:nvSpPr>
      <xdr:spPr>
        <a:xfrm>
          <a:off x="142875" y="12115800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142875</xdr:colOff>
      <xdr:row>85</xdr:row>
      <xdr:rowOff>38100</xdr:rowOff>
    </xdr:from>
    <xdr:to>
      <xdr:col>0</xdr:col>
      <xdr:colOff>238125</xdr:colOff>
      <xdr:row>85</xdr:row>
      <xdr:rowOff>114300</xdr:rowOff>
    </xdr:to>
    <xdr:sp macro="[0]!Spin_2_UTL_Top_Click">
      <xdr:nvSpPr>
        <xdr:cNvPr id="25" name="Spin_2_UTL_Top"/>
        <xdr:cNvSpPr>
          <a:spLocks/>
        </xdr:cNvSpPr>
      </xdr:nvSpPr>
      <xdr:spPr>
        <a:xfrm rot="10800000">
          <a:off x="142875" y="12258675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257175</xdr:colOff>
      <xdr:row>91</xdr:row>
      <xdr:rowOff>38100</xdr:rowOff>
    </xdr:from>
    <xdr:to>
      <xdr:col>0</xdr:col>
      <xdr:colOff>352425</xdr:colOff>
      <xdr:row>91</xdr:row>
      <xdr:rowOff>114300</xdr:rowOff>
    </xdr:to>
    <xdr:sp macro="[0]!Spin_3_OUT_Top_Click">
      <xdr:nvSpPr>
        <xdr:cNvPr id="26" name="Spin_3_OUT_Top"/>
        <xdr:cNvSpPr>
          <a:spLocks/>
        </xdr:cNvSpPr>
      </xdr:nvSpPr>
      <xdr:spPr>
        <a:xfrm rot="10800000">
          <a:off x="257175" y="13115925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257175</xdr:colOff>
      <xdr:row>92</xdr:row>
      <xdr:rowOff>38100</xdr:rowOff>
    </xdr:from>
    <xdr:to>
      <xdr:col>0</xdr:col>
      <xdr:colOff>352425</xdr:colOff>
      <xdr:row>92</xdr:row>
      <xdr:rowOff>114300</xdr:rowOff>
    </xdr:to>
    <xdr:sp macro="[0]!Spin_3_OUT_Bottom_Click">
      <xdr:nvSpPr>
        <xdr:cNvPr id="27" name="Spin_3_OUT_Bottom"/>
        <xdr:cNvSpPr>
          <a:spLocks/>
        </xdr:cNvSpPr>
      </xdr:nvSpPr>
      <xdr:spPr>
        <a:xfrm>
          <a:off x="257175" y="13258800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142875</xdr:colOff>
      <xdr:row>93</xdr:row>
      <xdr:rowOff>38100</xdr:rowOff>
    </xdr:from>
    <xdr:to>
      <xdr:col>0</xdr:col>
      <xdr:colOff>238125</xdr:colOff>
      <xdr:row>93</xdr:row>
      <xdr:rowOff>114300</xdr:rowOff>
    </xdr:to>
    <xdr:sp macro="[0]!Spin_2_UTL_Bottom_Click">
      <xdr:nvSpPr>
        <xdr:cNvPr id="28" name="Spin_2_UTL_Bottom"/>
        <xdr:cNvSpPr>
          <a:spLocks/>
        </xdr:cNvSpPr>
      </xdr:nvSpPr>
      <xdr:spPr>
        <a:xfrm>
          <a:off x="142875" y="13401675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142875</xdr:colOff>
      <xdr:row>94</xdr:row>
      <xdr:rowOff>38100</xdr:rowOff>
    </xdr:from>
    <xdr:to>
      <xdr:col>0</xdr:col>
      <xdr:colOff>238125</xdr:colOff>
      <xdr:row>94</xdr:row>
      <xdr:rowOff>114300</xdr:rowOff>
    </xdr:to>
    <xdr:sp macro="[0]!Spin_2_MR_Top_Click">
      <xdr:nvSpPr>
        <xdr:cNvPr id="29" name="Spin_2_MR_Top"/>
        <xdr:cNvSpPr>
          <a:spLocks/>
        </xdr:cNvSpPr>
      </xdr:nvSpPr>
      <xdr:spPr>
        <a:xfrm rot="10800000">
          <a:off x="142875" y="13544550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257175</xdr:colOff>
      <xdr:row>105</xdr:row>
      <xdr:rowOff>38100</xdr:rowOff>
    </xdr:from>
    <xdr:to>
      <xdr:col>0</xdr:col>
      <xdr:colOff>352425</xdr:colOff>
      <xdr:row>105</xdr:row>
      <xdr:rowOff>114300</xdr:rowOff>
    </xdr:to>
    <xdr:sp macro="[0]!Spin_3_OMR_Top_Click">
      <xdr:nvSpPr>
        <xdr:cNvPr id="30" name="Spin_3_OMR_Top"/>
        <xdr:cNvSpPr>
          <a:spLocks/>
        </xdr:cNvSpPr>
      </xdr:nvSpPr>
      <xdr:spPr>
        <a:xfrm rot="10800000">
          <a:off x="257175" y="15116175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257175</xdr:colOff>
      <xdr:row>106</xdr:row>
      <xdr:rowOff>38100</xdr:rowOff>
    </xdr:from>
    <xdr:to>
      <xdr:col>0</xdr:col>
      <xdr:colOff>352425</xdr:colOff>
      <xdr:row>106</xdr:row>
      <xdr:rowOff>114300</xdr:rowOff>
    </xdr:to>
    <xdr:sp macro="[0]!Spin_3_OMR_Bottom_Click">
      <xdr:nvSpPr>
        <xdr:cNvPr id="31" name="Spin_3_OMR_Bottom"/>
        <xdr:cNvSpPr>
          <a:spLocks/>
        </xdr:cNvSpPr>
      </xdr:nvSpPr>
      <xdr:spPr>
        <a:xfrm>
          <a:off x="257175" y="15259050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142875</xdr:colOff>
      <xdr:row>107</xdr:row>
      <xdr:rowOff>38100</xdr:rowOff>
    </xdr:from>
    <xdr:to>
      <xdr:col>0</xdr:col>
      <xdr:colOff>238125</xdr:colOff>
      <xdr:row>107</xdr:row>
      <xdr:rowOff>114300</xdr:rowOff>
    </xdr:to>
    <xdr:sp macro="[0]!Spin_2_MR_Bottom_Click">
      <xdr:nvSpPr>
        <xdr:cNvPr id="32" name="Spin_2_MR_Bottom"/>
        <xdr:cNvSpPr>
          <a:spLocks/>
        </xdr:cNvSpPr>
      </xdr:nvSpPr>
      <xdr:spPr>
        <a:xfrm>
          <a:off x="142875" y="15401925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142875</xdr:colOff>
      <xdr:row>109</xdr:row>
      <xdr:rowOff>38100</xdr:rowOff>
    </xdr:from>
    <xdr:to>
      <xdr:col>0</xdr:col>
      <xdr:colOff>238125</xdr:colOff>
      <xdr:row>109</xdr:row>
      <xdr:rowOff>114300</xdr:rowOff>
    </xdr:to>
    <xdr:sp macro="[0]!Spin_2_PAY_Top_Click">
      <xdr:nvSpPr>
        <xdr:cNvPr id="33" name="Spin_2_PAY_Top"/>
        <xdr:cNvSpPr>
          <a:spLocks/>
        </xdr:cNvSpPr>
      </xdr:nvSpPr>
      <xdr:spPr>
        <a:xfrm rot="10800000">
          <a:off x="142875" y="15687675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257175</xdr:colOff>
      <xdr:row>116</xdr:row>
      <xdr:rowOff>38100</xdr:rowOff>
    </xdr:from>
    <xdr:to>
      <xdr:col>0</xdr:col>
      <xdr:colOff>352425</xdr:colOff>
      <xdr:row>116</xdr:row>
      <xdr:rowOff>114300</xdr:rowOff>
    </xdr:to>
    <xdr:sp macro="[0]!Spin_3_OPY_Top_Click">
      <xdr:nvSpPr>
        <xdr:cNvPr id="34" name="Spin_3_OPY_Top"/>
        <xdr:cNvSpPr>
          <a:spLocks/>
        </xdr:cNvSpPr>
      </xdr:nvSpPr>
      <xdr:spPr>
        <a:xfrm rot="10800000">
          <a:off x="257175" y="16687800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257175</xdr:colOff>
      <xdr:row>117</xdr:row>
      <xdr:rowOff>38100</xdr:rowOff>
    </xdr:from>
    <xdr:to>
      <xdr:col>0</xdr:col>
      <xdr:colOff>352425</xdr:colOff>
      <xdr:row>117</xdr:row>
      <xdr:rowOff>114300</xdr:rowOff>
    </xdr:to>
    <xdr:sp macro="[0]!Spin_3_OPY_Bottom_Click">
      <xdr:nvSpPr>
        <xdr:cNvPr id="35" name="Spin_3_OPY_Bottom"/>
        <xdr:cNvSpPr>
          <a:spLocks/>
        </xdr:cNvSpPr>
      </xdr:nvSpPr>
      <xdr:spPr>
        <a:xfrm>
          <a:off x="257175" y="16830675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142875</xdr:colOff>
      <xdr:row>118</xdr:row>
      <xdr:rowOff>38100</xdr:rowOff>
    </xdr:from>
    <xdr:to>
      <xdr:col>0</xdr:col>
      <xdr:colOff>238125</xdr:colOff>
      <xdr:row>118</xdr:row>
      <xdr:rowOff>114300</xdr:rowOff>
    </xdr:to>
    <xdr:sp macro="[0]!Spin_2_PAY_Bottom_Click">
      <xdr:nvSpPr>
        <xdr:cNvPr id="36" name="Spin_2_PAY_Bottom"/>
        <xdr:cNvSpPr>
          <a:spLocks/>
        </xdr:cNvSpPr>
      </xdr:nvSpPr>
      <xdr:spPr>
        <a:xfrm>
          <a:off x="142875" y="16973550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142875</xdr:colOff>
      <xdr:row>119</xdr:row>
      <xdr:rowOff>38100</xdr:rowOff>
    </xdr:from>
    <xdr:to>
      <xdr:col>0</xdr:col>
      <xdr:colOff>238125</xdr:colOff>
      <xdr:row>119</xdr:row>
      <xdr:rowOff>114300</xdr:rowOff>
    </xdr:to>
    <xdr:sp macro="[0]!Spin_2_GA_Top_Click">
      <xdr:nvSpPr>
        <xdr:cNvPr id="37" name="Spin_2_GA_Top"/>
        <xdr:cNvSpPr>
          <a:spLocks/>
        </xdr:cNvSpPr>
      </xdr:nvSpPr>
      <xdr:spPr>
        <a:xfrm rot="10800000">
          <a:off x="142875" y="17116425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257175</xdr:colOff>
      <xdr:row>130</xdr:row>
      <xdr:rowOff>38100</xdr:rowOff>
    </xdr:from>
    <xdr:to>
      <xdr:col>0</xdr:col>
      <xdr:colOff>352425</xdr:colOff>
      <xdr:row>130</xdr:row>
      <xdr:rowOff>114300</xdr:rowOff>
    </xdr:to>
    <xdr:sp macro="[0]!Spin_3_OGA_Top_Click">
      <xdr:nvSpPr>
        <xdr:cNvPr id="38" name="Spin_3_OGA_Top"/>
        <xdr:cNvSpPr>
          <a:spLocks/>
        </xdr:cNvSpPr>
      </xdr:nvSpPr>
      <xdr:spPr>
        <a:xfrm rot="10800000">
          <a:off x="257175" y="18688050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257175</xdr:colOff>
      <xdr:row>131</xdr:row>
      <xdr:rowOff>38100</xdr:rowOff>
    </xdr:from>
    <xdr:to>
      <xdr:col>0</xdr:col>
      <xdr:colOff>352425</xdr:colOff>
      <xdr:row>131</xdr:row>
      <xdr:rowOff>114300</xdr:rowOff>
    </xdr:to>
    <xdr:sp macro="[0]!Spin_3_OGA_Bottom_Click">
      <xdr:nvSpPr>
        <xdr:cNvPr id="39" name="Spin_3_OGA_Bottom"/>
        <xdr:cNvSpPr>
          <a:spLocks/>
        </xdr:cNvSpPr>
      </xdr:nvSpPr>
      <xdr:spPr>
        <a:xfrm>
          <a:off x="257175" y="18830925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142875</xdr:colOff>
      <xdr:row>132</xdr:row>
      <xdr:rowOff>38100</xdr:rowOff>
    </xdr:from>
    <xdr:to>
      <xdr:col>0</xdr:col>
      <xdr:colOff>238125</xdr:colOff>
      <xdr:row>132</xdr:row>
      <xdr:rowOff>114300</xdr:rowOff>
    </xdr:to>
    <xdr:sp macro="[0]!Spin_2_GA_Bottom_Click">
      <xdr:nvSpPr>
        <xdr:cNvPr id="40" name="Spin_2_GA_Bottom"/>
        <xdr:cNvSpPr>
          <a:spLocks/>
        </xdr:cNvSpPr>
      </xdr:nvSpPr>
      <xdr:spPr>
        <a:xfrm>
          <a:off x="142875" y="18973800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142875</xdr:colOff>
      <xdr:row>133</xdr:row>
      <xdr:rowOff>38100</xdr:rowOff>
    </xdr:from>
    <xdr:to>
      <xdr:col>0</xdr:col>
      <xdr:colOff>238125</xdr:colOff>
      <xdr:row>133</xdr:row>
      <xdr:rowOff>114300</xdr:rowOff>
    </xdr:to>
    <xdr:sp macro="[0]!Spin_2_SXP_Top_Click">
      <xdr:nvSpPr>
        <xdr:cNvPr id="41" name="Spin_2_SXP_Top"/>
        <xdr:cNvSpPr>
          <a:spLocks/>
        </xdr:cNvSpPr>
      </xdr:nvSpPr>
      <xdr:spPr>
        <a:xfrm rot="10800000">
          <a:off x="142875" y="19116675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257175</xdr:colOff>
      <xdr:row>134</xdr:row>
      <xdr:rowOff>38100</xdr:rowOff>
    </xdr:from>
    <xdr:to>
      <xdr:col>0</xdr:col>
      <xdr:colOff>352425</xdr:colOff>
      <xdr:row>134</xdr:row>
      <xdr:rowOff>114300</xdr:rowOff>
    </xdr:to>
    <xdr:sp macro="[0]!Spin_3_SGA_Top_Click">
      <xdr:nvSpPr>
        <xdr:cNvPr id="42" name="Spin_3_SGA_Top"/>
        <xdr:cNvSpPr>
          <a:spLocks/>
        </xdr:cNvSpPr>
      </xdr:nvSpPr>
      <xdr:spPr>
        <a:xfrm rot="10800000">
          <a:off x="257175" y="19259550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381000</xdr:colOff>
      <xdr:row>143</xdr:row>
      <xdr:rowOff>38100</xdr:rowOff>
    </xdr:from>
    <xdr:to>
      <xdr:col>0</xdr:col>
      <xdr:colOff>476250</xdr:colOff>
      <xdr:row>143</xdr:row>
      <xdr:rowOff>114300</xdr:rowOff>
    </xdr:to>
    <xdr:sp macro="[0]!Spin_4_SOG_Top_Click">
      <xdr:nvSpPr>
        <xdr:cNvPr id="43" name="Spin_4_SOG_Top"/>
        <xdr:cNvSpPr>
          <a:spLocks/>
        </xdr:cNvSpPr>
      </xdr:nvSpPr>
      <xdr:spPr>
        <a:xfrm rot="10800000">
          <a:off x="381000" y="20545425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381000</xdr:colOff>
      <xdr:row>144</xdr:row>
      <xdr:rowOff>38100</xdr:rowOff>
    </xdr:from>
    <xdr:to>
      <xdr:col>0</xdr:col>
      <xdr:colOff>476250</xdr:colOff>
      <xdr:row>144</xdr:row>
      <xdr:rowOff>114300</xdr:rowOff>
    </xdr:to>
    <xdr:sp macro="[0]!Spin_4_SOG_Bottom_Click">
      <xdr:nvSpPr>
        <xdr:cNvPr id="44" name="Spin_4_SOG_Bottom"/>
        <xdr:cNvSpPr>
          <a:spLocks/>
        </xdr:cNvSpPr>
      </xdr:nvSpPr>
      <xdr:spPr>
        <a:xfrm>
          <a:off x="381000" y="20688300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257175</xdr:colOff>
      <xdr:row>145</xdr:row>
      <xdr:rowOff>38100</xdr:rowOff>
    </xdr:from>
    <xdr:to>
      <xdr:col>0</xdr:col>
      <xdr:colOff>352425</xdr:colOff>
      <xdr:row>145</xdr:row>
      <xdr:rowOff>114300</xdr:rowOff>
    </xdr:to>
    <xdr:sp macro="[0]!Spin_3_SGA_Bottom_Click">
      <xdr:nvSpPr>
        <xdr:cNvPr id="45" name="Spin_3_SGA_Bottom"/>
        <xdr:cNvSpPr>
          <a:spLocks/>
        </xdr:cNvSpPr>
      </xdr:nvSpPr>
      <xdr:spPr>
        <a:xfrm>
          <a:off x="257175" y="20831175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257175</xdr:colOff>
      <xdr:row>146</xdr:row>
      <xdr:rowOff>38100</xdr:rowOff>
    </xdr:from>
    <xdr:to>
      <xdr:col>0</xdr:col>
      <xdr:colOff>352425</xdr:colOff>
      <xdr:row>146</xdr:row>
      <xdr:rowOff>114300</xdr:rowOff>
    </xdr:to>
    <xdr:sp macro="[0]!Spin_3_SSV_Top_Click">
      <xdr:nvSpPr>
        <xdr:cNvPr id="46" name="Spin_3_SSV_Top"/>
        <xdr:cNvSpPr>
          <a:spLocks/>
        </xdr:cNvSpPr>
      </xdr:nvSpPr>
      <xdr:spPr>
        <a:xfrm rot="10800000">
          <a:off x="257175" y="20974050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381000</xdr:colOff>
      <xdr:row>156</xdr:row>
      <xdr:rowOff>38100</xdr:rowOff>
    </xdr:from>
    <xdr:to>
      <xdr:col>0</xdr:col>
      <xdr:colOff>476250</xdr:colOff>
      <xdr:row>156</xdr:row>
      <xdr:rowOff>114300</xdr:rowOff>
    </xdr:to>
    <xdr:sp macro="[0]!Spin_4_SOV_Top_Click">
      <xdr:nvSpPr>
        <xdr:cNvPr id="47" name="Spin_4_SOV_Top"/>
        <xdr:cNvSpPr>
          <a:spLocks/>
        </xdr:cNvSpPr>
      </xdr:nvSpPr>
      <xdr:spPr>
        <a:xfrm rot="10800000">
          <a:off x="381000" y="22402800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381000</xdr:colOff>
      <xdr:row>157</xdr:row>
      <xdr:rowOff>38100</xdr:rowOff>
    </xdr:from>
    <xdr:to>
      <xdr:col>0</xdr:col>
      <xdr:colOff>476250</xdr:colOff>
      <xdr:row>157</xdr:row>
      <xdr:rowOff>114300</xdr:rowOff>
    </xdr:to>
    <xdr:sp macro="[0]!Spin_4_SOV_Bottom_Click">
      <xdr:nvSpPr>
        <xdr:cNvPr id="48" name="Spin_4_SOV_Bottom"/>
        <xdr:cNvSpPr>
          <a:spLocks/>
        </xdr:cNvSpPr>
      </xdr:nvSpPr>
      <xdr:spPr>
        <a:xfrm>
          <a:off x="381000" y="22545675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257175</xdr:colOff>
      <xdr:row>158</xdr:row>
      <xdr:rowOff>38100</xdr:rowOff>
    </xdr:from>
    <xdr:to>
      <xdr:col>0</xdr:col>
      <xdr:colOff>352425</xdr:colOff>
      <xdr:row>158</xdr:row>
      <xdr:rowOff>114300</xdr:rowOff>
    </xdr:to>
    <xdr:sp macro="[0]!Spin_3_SSV_Bottom_Click">
      <xdr:nvSpPr>
        <xdr:cNvPr id="49" name="Spin_3_SSV_Bottom"/>
        <xdr:cNvSpPr>
          <a:spLocks/>
        </xdr:cNvSpPr>
      </xdr:nvSpPr>
      <xdr:spPr>
        <a:xfrm>
          <a:off x="257175" y="22688550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142875</xdr:colOff>
      <xdr:row>159</xdr:row>
      <xdr:rowOff>38100</xdr:rowOff>
    </xdr:from>
    <xdr:to>
      <xdr:col>0</xdr:col>
      <xdr:colOff>238125</xdr:colOff>
      <xdr:row>159</xdr:row>
      <xdr:rowOff>114300</xdr:rowOff>
    </xdr:to>
    <xdr:sp macro="[0]!Spin_2_SXP_Bottom_Click">
      <xdr:nvSpPr>
        <xdr:cNvPr id="50" name="Spin_2_SXP_Bottom"/>
        <xdr:cNvSpPr>
          <a:spLocks/>
        </xdr:cNvSpPr>
      </xdr:nvSpPr>
      <xdr:spPr>
        <a:xfrm>
          <a:off x="142875" y="22831425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142875</xdr:colOff>
      <xdr:row>160</xdr:row>
      <xdr:rowOff>38100</xdr:rowOff>
    </xdr:from>
    <xdr:to>
      <xdr:col>0</xdr:col>
      <xdr:colOff>238125</xdr:colOff>
      <xdr:row>160</xdr:row>
      <xdr:rowOff>114300</xdr:rowOff>
    </xdr:to>
    <xdr:sp macro="[0]!Spin_2_PRO_Top_Click">
      <xdr:nvSpPr>
        <xdr:cNvPr id="51" name="Spin_2_PRO_Top"/>
        <xdr:cNvSpPr>
          <a:spLocks/>
        </xdr:cNvSpPr>
      </xdr:nvSpPr>
      <xdr:spPr>
        <a:xfrm rot="10800000">
          <a:off x="142875" y="22974300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257175</xdr:colOff>
      <xdr:row>163</xdr:row>
      <xdr:rowOff>38100</xdr:rowOff>
    </xdr:from>
    <xdr:to>
      <xdr:col>0</xdr:col>
      <xdr:colOff>352425</xdr:colOff>
      <xdr:row>163</xdr:row>
      <xdr:rowOff>114300</xdr:rowOff>
    </xdr:to>
    <xdr:sp macro="[0]!Spin_3_OPR_Top_Click">
      <xdr:nvSpPr>
        <xdr:cNvPr id="52" name="Spin_3_OPR_Top"/>
        <xdr:cNvSpPr>
          <a:spLocks/>
        </xdr:cNvSpPr>
      </xdr:nvSpPr>
      <xdr:spPr>
        <a:xfrm rot="10800000">
          <a:off x="257175" y="23402925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257175</xdr:colOff>
      <xdr:row>164</xdr:row>
      <xdr:rowOff>38100</xdr:rowOff>
    </xdr:from>
    <xdr:to>
      <xdr:col>0</xdr:col>
      <xdr:colOff>352425</xdr:colOff>
      <xdr:row>164</xdr:row>
      <xdr:rowOff>114300</xdr:rowOff>
    </xdr:to>
    <xdr:sp macro="[0]!Spin_3_OPR_Bottom_Click">
      <xdr:nvSpPr>
        <xdr:cNvPr id="53" name="Spin_3_OPR_Bottom"/>
        <xdr:cNvSpPr>
          <a:spLocks/>
        </xdr:cNvSpPr>
      </xdr:nvSpPr>
      <xdr:spPr>
        <a:xfrm>
          <a:off x="257175" y="23545800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142875</xdr:colOff>
      <xdr:row>165</xdr:row>
      <xdr:rowOff>38100</xdr:rowOff>
    </xdr:from>
    <xdr:to>
      <xdr:col>0</xdr:col>
      <xdr:colOff>238125</xdr:colOff>
      <xdr:row>165</xdr:row>
      <xdr:rowOff>114300</xdr:rowOff>
    </xdr:to>
    <xdr:sp macro="[0]!Spin_2_PRO_Bottom_Click">
      <xdr:nvSpPr>
        <xdr:cNvPr id="54" name="Spin_2_PRO_Bottom"/>
        <xdr:cNvSpPr>
          <a:spLocks/>
        </xdr:cNvSpPr>
      </xdr:nvSpPr>
      <xdr:spPr>
        <a:xfrm>
          <a:off x="142875" y="23688675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142875</xdr:colOff>
      <xdr:row>168</xdr:row>
      <xdr:rowOff>38100</xdr:rowOff>
    </xdr:from>
    <xdr:to>
      <xdr:col>0</xdr:col>
      <xdr:colOff>238125</xdr:colOff>
      <xdr:row>168</xdr:row>
      <xdr:rowOff>114300</xdr:rowOff>
    </xdr:to>
    <xdr:sp macro="[0]!Spin_2_OXP_Top_Click">
      <xdr:nvSpPr>
        <xdr:cNvPr id="55" name="Spin_2_OXP_Top"/>
        <xdr:cNvSpPr>
          <a:spLocks/>
        </xdr:cNvSpPr>
      </xdr:nvSpPr>
      <xdr:spPr>
        <a:xfrm rot="10800000">
          <a:off x="142875" y="24117300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142875</xdr:colOff>
      <xdr:row>169</xdr:row>
      <xdr:rowOff>38100</xdr:rowOff>
    </xdr:from>
    <xdr:to>
      <xdr:col>0</xdr:col>
      <xdr:colOff>238125</xdr:colOff>
      <xdr:row>169</xdr:row>
      <xdr:rowOff>114300</xdr:rowOff>
    </xdr:to>
    <xdr:sp macro="[0]!Spin_2_OXP_Bottom_Click">
      <xdr:nvSpPr>
        <xdr:cNvPr id="56" name="Spin_2_OXP_Bottom"/>
        <xdr:cNvSpPr>
          <a:spLocks/>
        </xdr:cNvSpPr>
      </xdr:nvSpPr>
      <xdr:spPr>
        <a:xfrm>
          <a:off x="142875" y="24260175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19050</xdr:colOff>
      <xdr:row>170</xdr:row>
      <xdr:rowOff>38100</xdr:rowOff>
    </xdr:from>
    <xdr:to>
      <xdr:col>0</xdr:col>
      <xdr:colOff>114300</xdr:colOff>
      <xdr:row>170</xdr:row>
      <xdr:rowOff>114300</xdr:rowOff>
    </xdr:to>
    <xdr:sp macro="[0]!Spin_1_EXP_Bottom_Click">
      <xdr:nvSpPr>
        <xdr:cNvPr id="57" name="Spin_1_EXP_Bottom"/>
        <xdr:cNvSpPr>
          <a:spLocks/>
        </xdr:cNvSpPr>
      </xdr:nvSpPr>
      <xdr:spPr>
        <a:xfrm>
          <a:off x="19050" y="24403050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19050</xdr:colOff>
      <xdr:row>171</xdr:row>
      <xdr:rowOff>38100</xdr:rowOff>
    </xdr:from>
    <xdr:to>
      <xdr:col>0</xdr:col>
      <xdr:colOff>114300</xdr:colOff>
      <xdr:row>171</xdr:row>
      <xdr:rowOff>114300</xdr:rowOff>
    </xdr:to>
    <xdr:sp macro="[0]!Spin_1_RES_Top_Click">
      <xdr:nvSpPr>
        <xdr:cNvPr id="58" name="Spin_1_RES_Top"/>
        <xdr:cNvSpPr>
          <a:spLocks/>
        </xdr:cNvSpPr>
      </xdr:nvSpPr>
      <xdr:spPr>
        <a:xfrm rot="10800000">
          <a:off x="19050" y="24545925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142875</xdr:colOff>
      <xdr:row>180</xdr:row>
      <xdr:rowOff>38100</xdr:rowOff>
    </xdr:from>
    <xdr:to>
      <xdr:col>0</xdr:col>
      <xdr:colOff>238125</xdr:colOff>
      <xdr:row>180</xdr:row>
      <xdr:rowOff>114300</xdr:rowOff>
    </xdr:to>
    <xdr:sp macro="[0]!Spin_2_ORS_Top_Click">
      <xdr:nvSpPr>
        <xdr:cNvPr id="59" name="Spin_2_ORS_Top"/>
        <xdr:cNvSpPr>
          <a:spLocks/>
        </xdr:cNvSpPr>
      </xdr:nvSpPr>
      <xdr:spPr>
        <a:xfrm rot="10800000">
          <a:off x="142875" y="25831800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142875</xdr:colOff>
      <xdr:row>181</xdr:row>
      <xdr:rowOff>38100</xdr:rowOff>
    </xdr:from>
    <xdr:to>
      <xdr:col>0</xdr:col>
      <xdr:colOff>238125</xdr:colOff>
      <xdr:row>181</xdr:row>
      <xdr:rowOff>114300</xdr:rowOff>
    </xdr:to>
    <xdr:sp macro="[0]!Spin_2_ORS_Bottom_Click">
      <xdr:nvSpPr>
        <xdr:cNvPr id="60" name="Spin_2_ORS_Bottom"/>
        <xdr:cNvSpPr>
          <a:spLocks/>
        </xdr:cNvSpPr>
      </xdr:nvSpPr>
      <xdr:spPr>
        <a:xfrm>
          <a:off x="142875" y="25974675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19050</xdr:colOff>
      <xdr:row>182</xdr:row>
      <xdr:rowOff>38100</xdr:rowOff>
    </xdr:from>
    <xdr:to>
      <xdr:col>0</xdr:col>
      <xdr:colOff>114300</xdr:colOff>
      <xdr:row>182</xdr:row>
      <xdr:rowOff>114300</xdr:rowOff>
    </xdr:to>
    <xdr:sp macro="[0]!Spin_1_RES_Bottom_Click">
      <xdr:nvSpPr>
        <xdr:cNvPr id="61" name="Spin_1_RES_Bottom"/>
        <xdr:cNvSpPr>
          <a:spLocks/>
        </xdr:cNvSpPr>
      </xdr:nvSpPr>
      <xdr:spPr>
        <a:xfrm>
          <a:off x="19050" y="26117550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19050</xdr:colOff>
      <xdr:row>187</xdr:row>
      <xdr:rowOff>38100</xdr:rowOff>
    </xdr:from>
    <xdr:to>
      <xdr:col>0</xdr:col>
      <xdr:colOff>114300</xdr:colOff>
      <xdr:row>187</xdr:row>
      <xdr:rowOff>114300</xdr:rowOff>
    </xdr:to>
    <xdr:sp macro="[0]!Spin_1_DS_Top_Click">
      <xdr:nvSpPr>
        <xdr:cNvPr id="62" name="Spin_1_DS_Top"/>
        <xdr:cNvSpPr>
          <a:spLocks/>
        </xdr:cNvSpPr>
      </xdr:nvSpPr>
      <xdr:spPr>
        <a:xfrm rot="10800000">
          <a:off x="19050" y="26831925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19050</xdr:colOff>
      <xdr:row>193</xdr:row>
      <xdr:rowOff>38100</xdr:rowOff>
    </xdr:from>
    <xdr:to>
      <xdr:col>0</xdr:col>
      <xdr:colOff>114300</xdr:colOff>
      <xdr:row>193</xdr:row>
      <xdr:rowOff>114300</xdr:rowOff>
    </xdr:to>
    <xdr:sp macro="[0]!Spin_1_DS_Bottom_Click">
      <xdr:nvSpPr>
        <xdr:cNvPr id="63" name="Spin_1_DS_Bottom"/>
        <xdr:cNvSpPr>
          <a:spLocks/>
        </xdr:cNvSpPr>
      </xdr:nvSpPr>
      <xdr:spPr>
        <a:xfrm>
          <a:off x="19050" y="27689175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19050</xdr:colOff>
      <xdr:row>195</xdr:row>
      <xdr:rowOff>38100</xdr:rowOff>
    </xdr:from>
    <xdr:to>
      <xdr:col>0</xdr:col>
      <xdr:colOff>114300</xdr:colOff>
      <xdr:row>195</xdr:row>
      <xdr:rowOff>114300</xdr:rowOff>
    </xdr:to>
    <xdr:sp macro="[0]!Spin_1_CXP_Top_Click">
      <xdr:nvSpPr>
        <xdr:cNvPr id="64" name="Spin_1_CXP_Top"/>
        <xdr:cNvSpPr>
          <a:spLocks/>
        </xdr:cNvSpPr>
      </xdr:nvSpPr>
      <xdr:spPr>
        <a:xfrm rot="10800000">
          <a:off x="19050" y="27974925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142875</xdr:colOff>
      <xdr:row>197</xdr:row>
      <xdr:rowOff>38100</xdr:rowOff>
    </xdr:from>
    <xdr:to>
      <xdr:col>0</xdr:col>
      <xdr:colOff>238125</xdr:colOff>
      <xdr:row>197</xdr:row>
      <xdr:rowOff>114300</xdr:rowOff>
    </xdr:to>
    <xdr:sp macro="[0]!Spin_2_OCX_Top_Click">
      <xdr:nvSpPr>
        <xdr:cNvPr id="65" name="Spin_2_OCX_Top"/>
        <xdr:cNvSpPr>
          <a:spLocks/>
        </xdr:cNvSpPr>
      </xdr:nvSpPr>
      <xdr:spPr>
        <a:xfrm rot="10800000">
          <a:off x="142875" y="28260675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142875</xdr:colOff>
      <xdr:row>198</xdr:row>
      <xdr:rowOff>38100</xdr:rowOff>
    </xdr:from>
    <xdr:to>
      <xdr:col>0</xdr:col>
      <xdr:colOff>238125</xdr:colOff>
      <xdr:row>198</xdr:row>
      <xdr:rowOff>114300</xdr:rowOff>
    </xdr:to>
    <xdr:sp macro="[0]!Spin_2_OCX_Bottom_Click">
      <xdr:nvSpPr>
        <xdr:cNvPr id="66" name="Spin_2_OCX_Bottom"/>
        <xdr:cNvSpPr>
          <a:spLocks/>
        </xdr:cNvSpPr>
      </xdr:nvSpPr>
      <xdr:spPr>
        <a:xfrm>
          <a:off x="142875" y="28403550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19050</xdr:colOff>
      <xdr:row>199</xdr:row>
      <xdr:rowOff>38100</xdr:rowOff>
    </xdr:from>
    <xdr:to>
      <xdr:col>0</xdr:col>
      <xdr:colOff>114300</xdr:colOff>
      <xdr:row>199</xdr:row>
      <xdr:rowOff>114300</xdr:rowOff>
    </xdr:to>
    <xdr:sp macro="[0]!Spin_1_CXP_Bottom_Click">
      <xdr:nvSpPr>
        <xdr:cNvPr id="67" name="Spin_1_CXP_Bottom"/>
        <xdr:cNvSpPr>
          <a:spLocks/>
        </xdr:cNvSpPr>
      </xdr:nvSpPr>
      <xdr:spPr>
        <a:xfrm>
          <a:off x="19050" y="28546425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142875</xdr:colOff>
      <xdr:row>56</xdr:row>
      <xdr:rowOff>38100</xdr:rowOff>
    </xdr:from>
    <xdr:to>
      <xdr:col>0</xdr:col>
      <xdr:colOff>238125</xdr:colOff>
      <xdr:row>56</xdr:row>
      <xdr:rowOff>114300</xdr:rowOff>
    </xdr:to>
    <xdr:sp macro="[0]!Spin_2_SHI_Bottom_Click">
      <xdr:nvSpPr>
        <xdr:cNvPr id="68" name="Spin_2_SHI_Bottom"/>
        <xdr:cNvSpPr>
          <a:spLocks/>
        </xdr:cNvSpPr>
      </xdr:nvSpPr>
      <xdr:spPr>
        <a:xfrm>
          <a:off x="142875" y="8115300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19050</xdr:colOff>
      <xdr:row>2</xdr:row>
      <xdr:rowOff>57150</xdr:rowOff>
    </xdr:from>
    <xdr:to>
      <xdr:col>0</xdr:col>
      <xdr:colOff>114300</xdr:colOff>
      <xdr:row>2</xdr:row>
      <xdr:rowOff>133350</xdr:rowOff>
    </xdr:to>
    <xdr:sp macro="[0]!Spinner_Click_All">
      <xdr:nvSpPr>
        <xdr:cNvPr id="69" name="Spin_All_Top"/>
        <xdr:cNvSpPr>
          <a:spLocks/>
        </xdr:cNvSpPr>
      </xdr:nvSpPr>
      <xdr:spPr>
        <a:xfrm rot="10800000">
          <a:off x="19050" y="361950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All
</a:t>
          </a:r>
        </a:p>
      </xdr:txBody>
    </xdr:sp>
    <xdr:clientData fPrintsWithSheet="0"/>
  </xdr:twoCellAnchor>
  <xdr:twoCellAnchor>
    <xdr:from>
      <xdr:col>0</xdr:col>
      <xdr:colOff>247650</xdr:colOff>
      <xdr:row>45</xdr:row>
      <xdr:rowOff>38100</xdr:rowOff>
    </xdr:from>
    <xdr:to>
      <xdr:col>0</xdr:col>
      <xdr:colOff>342900</xdr:colOff>
      <xdr:row>45</xdr:row>
      <xdr:rowOff>114300</xdr:rowOff>
    </xdr:to>
    <xdr:sp macro="[0]!Spin_3_SMS_Bottom_Click">
      <xdr:nvSpPr>
        <xdr:cNvPr id="70" name="Spin_3_SMS_Top"/>
        <xdr:cNvSpPr>
          <a:spLocks/>
        </xdr:cNvSpPr>
      </xdr:nvSpPr>
      <xdr:spPr>
        <a:xfrm rot="10800000">
          <a:off x="247650" y="6543675"/>
          <a:ext cx="95250" cy="76200"/>
        </a:xfrm>
        <a:prstGeom prst="triangle">
          <a:avLst>
            <a:gd name="adj" fmla="val -4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 fPrintsWithSheet="0"/>
  </xdr:twoCellAnchor>
  <xdr:twoCellAnchor>
    <xdr:from>
      <xdr:col>0</xdr:col>
      <xdr:colOff>19050</xdr:colOff>
      <xdr:row>65</xdr:row>
      <xdr:rowOff>38100</xdr:rowOff>
    </xdr:from>
    <xdr:to>
      <xdr:col>0</xdr:col>
      <xdr:colOff>114300</xdr:colOff>
      <xdr:row>65</xdr:row>
      <xdr:rowOff>114300</xdr:rowOff>
    </xdr:to>
    <xdr:sp macro="[0]!Spin_1_INC_Bottom_Click">
      <xdr:nvSpPr>
        <xdr:cNvPr id="71" name="Spin_1_INC_Bottom"/>
        <xdr:cNvSpPr>
          <a:spLocks/>
        </xdr:cNvSpPr>
      </xdr:nvSpPr>
      <xdr:spPr>
        <a:xfrm>
          <a:off x="19050" y="9401175"/>
          <a:ext cx="95250" cy="76200"/>
        </a:xfrm>
        <a:prstGeom prst="triangle">
          <a:avLst>
            <a:gd name="adj" fmla="val -449"/>
          </a:avLst>
        </a:prstGeom>
        <a:solidFill>
          <a:srgbClr val="D97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roj_Template">
    <outlinePr summaryRight="0"/>
    <pageSetUpPr fitToPage="1"/>
  </sheetPr>
  <dimension ref="A1:J237"/>
  <sheetViews>
    <sheetView showGridLines="0" tabSelected="1" showOutlineSymbols="0" workbookViewId="0" topLeftCell="A1">
      <pane xSplit="2" ySplit="3" topLeftCell="C116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A138" sqref="A138:B138"/>
    </sheetView>
  </sheetViews>
  <sheetFormatPr defaultColWidth="9.140625" defaultRowHeight="12.75" outlineLevelRow="4"/>
  <cols>
    <col min="1" max="1" width="12.57421875" style="4" customWidth="1"/>
    <col min="2" max="2" width="24.57421875" style="4" customWidth="1"/>
    <col min="3" max="3" width="10.7109375" style="1" customWidth="1"/>
    <col min="4" max="4" width="8.7109375" style="1" customWidth="1"/>
    <col min="5" max="6" width="10.7109375" style="1" customWidth="1"/>
    <col min="7" max="16384" width="9.140625" style="1" customWidth="1"/>
  </cols>
  <sheetData>
    <row r="1" spans="1:4" ht="12.75">
      <c r="A1" s="118" t="s">
        <v>206</v>
      </c>
      <c r="B1" s="118"/>
      <c r="C1" s="116">
        <v>40</v>
      </c>
      <c r="D1" s="68"/>
    </row>
    <row r="2" spans="1:7" ht="11.25" customHeight="1">
      <c r="A2" s="118"/>
      <c r="B2" s="118"/>
      <c r="C2" s="117"/>
      <c r="D2" s="69"/>
      <c r="G2" s="1" t="s">
        <v>207</v>
      </c>
    </row>
    <row r="3" spans="1:10" ht="12.75" customHeight="1">
      <c r="A3" s="66" t="s">
        <v>181</v>
      </c>
      <c r="B3" s="65"/>
      <c r="C3" s="71">
        <v>2004</v>
      </c>
      <c r="D3" s="67" t="s">
        <v>205</v>
      </c>
      <c r="E3" s="72">
        <f>C3+1</f>
        <v>2005</v>
      </c>
      <c r="F3" s="5"/>
      <c r="G3" s="1" t="s">
        <v>208</v>
      </c>
      <c r="H3" s="1" t="e">
        <f>G3+1</f>
        <v>#VALUE!</v>
      </c>
      <c r="I3" s="1" t="s">
        <v>204</v>
      </c>
      <c r="J3" s="1" t="e">
        <f>#REF!</f>
        <v>#REF!</v>
      </c>
    </row>
    <row r="4" spans="1:9" ht="12.75" customHeight="1" outlineLevel="1">
      <c r="A4" s="114" t="s">
        <v>146</v>
      </c>
      <c r="B4" s="115"/>
      <c r="C4" s="70"/>
      <c r="D4" s="22"/>
      <c r="E4" s="22"/>
      <c r="F4" s="5"/>
      <c r="G4" s="1" t="s">
        <v>197</v>
      </c>
      <c r="H4" s="1" t="str">
        <f>G4</f>
        <v>H</v>
      </c>
      <c r="I4" s="2"/>
    </row>
    <row r="5" spans="1:10" ht="11.25" outlineLevel="1">
      <c r="A5" s="87" t="s">
        <v>0</v>
      </c>
      <c r="B5" s="83"/>
      <c r="C5" s="8" t="e">
        <f>IF(#REF!="","",#REF!)</f>
        <v>#REF!</v>
      </c>
      <c r="D5" s="8"/>
      <c r="E5" s="8"/>
      <c r="F5" s="5"/>
      <c r="G5" s="1" t="s">
        <v>198</v>
      </c>
      <c r="H5" s="1" t="e">
        <f aca="true" t="shared" si="0" ref="H5:H11">IF(G5="","",G5*(H$4+1))</f>
        <v>#VALUE!</v>
      </c>
      <c r="I5" s="2"/>
      <c r="J5" s="1" t="e">
        <f>#REF!</f>
        <v>#REF!</v>
      </c>
    </row>
    <row r="6" spans="1:10" ht="11.25" outlineLevel="1">
      <c r="A6" s="87" t="s">
        <v>1</v>
      </c>
      <c r="B6" s="83"/>
      <c r="C6" s="9" t="e">
        <f>IF(#REF!="","",#REF!)</f>
        <v>#REF!</v>
      </c>
      <c r="D6" s="8"/>
      <c r="E6" s="9"/>
      <c r="F6" s="5"/>
      <c r="G6" s="1" t="s">
        <v>198</v>
      </c>
      <c r="H6" s="1" t="e">
        <f t="shared" si="0"/>
        <v>#VALUE!</v>
      </c>
      <c r="I6" s="2"/>
      <c r="J6" s="1" t="e">
        <f>#REF!</f>
        <v>#REF!</v>
      </c>
    </row>
    <row r="7" spans="1:10" ht="11.25" outlineLevel="1">
      <c r="A7" s="87" t="s">
        <v>2</v>
      </c>
      <c r="B7" s="83"/>
      <c r="C7" s="9" t="e">
        <f>IF(#REF!="","",#REF!)</f>
        <v>#REF!</v>
      </c>
      <c r="D7" s="8"/>
      <c r="E7" s="9"/>
      <c r="F7" s="5"/>
      <c r="G7" s="1" t="s">
        <v>198</v>
      </c>
      <c r="H7" s="1" t="e">
        <f t="shared" si="0"/>
        <v>#VALUE!</v>
      </c>
      <c r="I7" s="2"/>
      <c r="J7" s="1" t="e">
        <f>#REF!</f>
        <v>#REF!</v>
      </c>
    </row>
    <row r="8" spans="1:10" ht="11.25" outlineLevel="1">
      <c r="A8" s="87" t="s">
        <v>3</v>
      </c>
      <c r="B8" s="83"/>
      <c r="C8" s="9" t="e">
        <f>IF(#REF!="","",#REF!)</f>
        <v>#REF!</v>
      </c>
      <c r="D8" s="8"/>
      <c r="E8" s="9"/>
      <c r="F8" s="5"/>
      <c r="G8" s="1" t="s">
        <v>198</v>
      </c>
      <c r="H8" s="1" t="e">
        <f t="shared" si="0"/>
        <v>#VALUE!</v>
      </c>
      <c r="I8" s="2"/>
      <c r="J8" s="1" t="e">
        <f>#REF!</f>
        <v>#REF!</v>
      </c>
    </row>
    <row r="9" spans="1:10" ht="11.25" outlineLevel="1">
      <c r="A9" s="87" t="s">
        <v>4</v>
      </c>
      <c r="B9" s="83"/>
      <c r="C9" s="9" t="e">
        <f>IF(#REF!="","",#REF!)</f>
        <v>#REF!</v>
      </c>
      <c r="D9" s="8"/>
      <c r="E9" s="9"/>
      <c r="F9" s="5"/>
      <c r="G9" s="1" t="s">
        <v>198</v>
      </c>
      <c r="H9" s="1" t="e">
        <f t="shared" si="0"/>
        <v>#VALUE!</v>
      </c>
      <c r="I9" s="2"/>
      <c r="J9" s="1" t="e">
        <f>#REF!</f>
        <v>#REF!</v>
      </c>
    </row>
    <row r="10" spans="1:10" ht="11.25" outlineLevel="1">
      <c r="A10" s="87" t="s">
        <v>5</v>
      </c>
      <c r="B10" s="83"/>
      <c r="C10" s="10" t="e">
        <f>IF(#REF!="","",#REF!)</f>
        <v>#REF!</v>
      </c>
      <c r="D10" s="8"/>
      <c r="E10" s="10"/>
      <c r="F10" s="5"/>
      <c r="G10" s="1" t="s">
        <v>198</v>
      </c>
      <c r="H10" s="1" t="e">
        <f t="shared" si="0"/>
        <v>#VALUE!</v>
      </c>
      <c r="I10" s="2"/>
      <c r="J10" s="1" t="e">
        <f>#REF!</f>
        <v>#REF!</v>
      </c>
    </row>
    <row r="11" spans="1:10" ht="11.25" outlineLevel="1">
      <c r="A11" s="87" t="s">
        <v>6</v>
      </c>
      <c r="B11" s="83"/>
      <c r="C11" s="23" t="e">
        <f>IF(#REF!="","",#REF!)</f>
        <v>#REF!</v>
      </c>
      <c r="D11" s="9"/>
      <c r="E11" s="9"/>
      <c r="F11" s="5"/>
      <c r="G11" s="1" t="s">
        <v>198</v>
      </c>
      <c r="H11" s="1" t="e">
        <f t="shared" si="0"/>
        <v>#VALUE!</v>
      </c>
      <c r="I11" s="2"/>
      <c r="J11" s="1" t="e">
        <f>#REF!</f>
        <v>#REF!</v>
      </c>
    </row>
    <row r="12" spans="1:9" ht="12.75" customHeight="1" outlineLevel="2">
      <c r="A12" s="82" t="s">
        <v>154</v>
      </c>
      <c r="B12" s="83"/>
      <c r="C12" s="24"/>
      <c r="D12" s="25"/>
      <c r="E12" s="25"/>
      <c r="F12" s="5"/>
      <c r="G12" s="1" t="s">
        <v>197</v>
      </c>
      <c r="H12" s="1" t="str">
        <f>G12</f>
        <v>H</v>
      </c>
      <c r="I12" s="2"/>
    </row>
    <row r="13" spans="1:10" ht="11.25" outlineLevel="2">
      <c r="A13" s="95" t="s">
        <v>7</v>
      </c>
      <c r="B13" s="92"/>
      <c r="C13" s="12" t="e">
        <f>IF(#REF!="","",#REF!)</f>
        <v>#REF!</v>
      </c>
      <c r="D13" s="8"/>
      <c r="E13" s="12"/>
      <c r="F13" s="5"/>
      <c r="G13" s="1" t="s">
        <v>198</v>
      </c>
      <c r="H13" s="1" t="e">
        <f aca="true" t="shared" si="1" ref="H13:H35">IF(G13="","",G13*(H$12+1))</f>
        <v>#VALUE!</v>
      </c>
      <c r="I13" s="2"/>
      <c r="J13" s="1" t="e">
        <f>#REF!</f>
        <v>#REF!</v>
      </c>
    </row>
    <row r="14" spans="1:10" ht="11.25" outlineLevel="2">
      <c r="A14" s="95" t="s">
        <v>8</v>
      </c>
      <c r="B14" s="92"/>
      <c r="C14" s="13" t="e">
        <f>IF(#REF!="","",#REF!)</f>
        <v>#REF!</v>
      </c>
      <c r="D14" s="13"/>
      <c r="E14" s="13"/>
      <c r="F14" s="5"/>
      <c r="G14" s="1" t="s">
        <v>198</v>
      </c>
      <c r="H14" s="1" t="e">
        <f t="shared" si="1"/>
        <v>#VALUE!</v>
      </c>
      <c r="I14" s="2"/>
      <c r="J14" s="1" t="e">
        <f>#REF!</f>
        <v>#REF!</v>
      </c>
    </row>
    <row r="15" spans="1:10" ht="11.25" outlineLevel="2">
      <c r="A15" s="95" t="s">
        <v>9</v>
      </c>
      <c r="B15" s="92"/>
      <c r="C15" s="13" t="e">
        <f>IF(#REF!="","",#REF!)</f>
        <v>#REF!</v>
      </c>
      <c r="D15" s="13"/>
      <c r="E15" s="13"/>
      <c r="F15" s="5"/>
      <c r="G15" s="1" t="s">
        <v>198</v>
      </c>
      <c r="H15" s="1" t="e">
        <f t="shared" si="1"/>
        <v>#VALUE!</v>
      </c>
      <c r="I15" s="2"/>
      <c r="J15" s="1" t="e">
        <f>#REF!</f>
        <v>#REF!</v>
      </c>
    </row>
    <row r="16" spans="1:10" ht="11.25" outlineLevel="2">
      <c r="A16" s="95" t="s">
        <v>10</v>
      </c>
      <c r="B16" s="92"/>
      <c r="C16" s="13" t="e">
        <f>IF(#REF!="","",#REF!)</f>
        <v>#REF!</v>
      </c>
      <c r="D16" s="13"/>
      <c r="E16" s="13"/>
      <c r="F16" s="5"/>
      <c r="G16" s="1" t="s">
        <v>198</v>
      </c>
      <c r="H16" s="1" t="e">
        <f t="shared" si="1"/>
        <v>#VALUE!</v>
      </c>
      <c r="I16" s="2"/>
      <c r="J16" s="1" t="e">
        <f>#REF!</f>
        <v>#REF!</v>
      </c>
    </row>
    <row r="17" spans="1:10" ht="11.25" outlineLevel="2">
      <c r="A17" s="95" t="s">
        <v>11</v>
      </c>
      <c r="B17" s="92"/>
      <c r="C17" s="13" t="e">
        <f>IF(#REF!="","",#REF!)</f>
        <v>#REF!</v>
      </c>
      <c r="D17" s="13"/>
      <c r="E17" s="13"/>
      <c r="F17" s="5"/>
      <c r="G17" s="1" t="s">
        <v>198</v>
      </c>
      <c r="H17" s="1" t="e">
        <f t="shared" si="1"/>
        <v>#VALUE!</v>
      </c>
      <c r="I17" s="2"/>
      <c r="J17" s="1" t="e">
        <f>#REF!</f>
        <v>#REF!</v>
      </c>
    </row>
    <row r="18" spans="1:10" ht="11.25" outlineLevel="2">
      <c r="A18" s="95" t="s">
        <v>12</v>
      </c>
      <c r="B18" s="92"/>
      <c r="C18" s="13" t="e">
        <f>IF(#REF!="","",#REF!)</f>
        <v>#REF!</v>
      </c>
      <c r="D18" s="13"/>
      <c r="E18" s="13"/>
      <c r="F18" s="5"/>
      <c r="G18" s="1" t="s">
        <v>198</v>
      </c>
      <c r="H18" s="1" t="e">
        <f t="shared" si="1"/>
        <v>#VALUE!</v>
      </c>
      <c r="I18" s="2"/>
      <c r="J18" s="1" t="e">
        <f>#REF!</f>
        <v>#REF!</v>
      </c>
    </row>
    <row r="19" spans="1:9" ht="11.25" outlineLevel="2">
      <c r="A19" s="95" t="s">
        <v>13</v>
      </c>
      <c r="B19" s="92"/>
      <c r="C19" s="13" t="e">
        <f>IF(#REF!="","",#REF!)</f>
        <v>#REF!</v>
      </c>
      <c r="D19" s="13"/>
      <c r="E19" s="13"/>
      <c r="F19" s="5"/>
      <c r="G19" s="1" t="s">
        <v>198</v>
      </c>
      <c r="H19" s="1" t="e">
        <f t="shared" si="1"/>
        <v>#VALUE!</v>
      </c>
      <c r="I19" s="2"/>
    </row>
    <row r="20" spans="1:9" ht="11.25" outlineLevel="2">
      <c r="A20" s="95" t="s">
        <v>14</v>
      </c>
      <c r="B20" s="92"/>
      <c r="C20" s="13" t="e">
        <f>IF(#REF!="","",#REF!)</f>
        <v>#REF!</v>
      </c>
      <c r="D20" s="13"/>
      <c r="E20" s="13"/>
      <c r="F20" s="5"/>
      <c r="G20" s="1" t="s">
        <v>198</v>
      </c>
      <c r="H20" s="1" t="e">
        <f t="shared" si="1"/>
        <v>#VALUE!</v>
      </c>
      <c r="I20" s="2"/>
    </row>
    <row r="21" spans="1:10" ht="11.25" outlineLevel="2">
      <c r="A21" s="95" t="s">
        <v>15</v>
      </c>
      <c r="B21" s="92"/>
      <c r="C21" s="13" t="e">
        <f>IF(#REF!="","",#REF!)</f>
        <v>#REF!</v>
      </c>
      <c r="D21" s="13"/>
      <c r="E21" s="13"/>
      <c r="F21" s="5"/>
      <c r="G21" s="1" t="s">
        <v>198</v>
      </c>
      <c r="H21" s="1" t="e">
        <f t="shared" si="1"/>
        <v>#VALUE!</v>
      </c>
      <c r="I21" s="2"/>
      <c r="J21" s="1" t="e">
        <f>#REF!</f>
        <v>#REF!</v>
      </c>
    </row>
    <row r="22" spans="1:10" ht="11.25" outlineLevel="2">
      <c r="A22" s="95" t="s">
        <v>16</v>
      </c>
      <c r="B22" s="92"/>
      <c r="C22" s="13" t="e">
        <f>IF(#REF!="","",#REF!)</f>
        <v>#REF!</v>
      </c>
      <c r="D22" s="13"/>
      <c r="E22" s="13"/>
      <c r="F22" s="5"/>
      <c r="G22" s="1" t="s">
        <v>198</v>
      </c>
      <c r="H22" s="1" t="e">
        <f t="shared" si="1"/>
        <v>#VALUE!</v>
      </c>
      <c r="I22" s="2"/>
      <c r="J22" s="1" t="e">
        <f>#REF!</f>
        <v>#REF!</v>
      </c>
    </row>
    <row r="23" spans="1:9" ht="11.25" outlineLevel="2">
      <c r="A23" s="95" t="s">
        <v>17</v>
      </c>
      <c r="B23" s="92"/>
      <c r="C23" s="13" t="e">
        <f>IF(#REF!="","",#REF!)</f>
        <v>#REF!</v>
      </c>
      <c r="D23" s="13"/>
      <c r="E23" s="13"/>
      <c r="F23" s="5"/>
      <c r="G23" s="1" t="s">
        <v>198</v>
      </c>
      <c r="H23" s="1" t="e">
        <f t="shared" si="1"/>
        <v>#VALUE!</v>
      </c>
      <c r="I23" s="2"/>
    </row>
    <row r="24" spans="1:10" ht="11.25" outlineLevel="2">
      <c r="A24" s="95" t="s">
        <v>18</v>
      </c>
      <c r="B24" s="92"/>
      <c r="C24" s="13" t="e">
        <f>IF(#REF!="","",#REF!)</f>
        <v>#REF!</v>
      </c>
      <c r="D24" s="13"/>
      <c r="E24" s="13"/>
      <c r="F24" s="5"/>
      <c r="G24" s="1" t="s">
        <v>198</v>
      </c>
      <c r="H24" s="1" t="e">
        <f t="shared" si="1"/>
        <v>#VALUE!</v>
      </c>
      <c r="I24" s="2"/>
      <c r="J24" s="1" t="e">
        <f>#REF!</f>
        <v>#REF!</v>
      </c>
    </row>
    <row r="25" spans="1:10" ht="11.25" outlineLevel="2">
      <c r="A25" s="95" t="s">
        <v>19</v>
      </c>
      <c r="B25" s="92"/>
      <c r="C25" s="13" t="e">
        <f>IF(#REF!="","",#REF!)</f>
        <v>#REF!</v>
      </c>
      <c r="D25" s="13"/>
      <c r="E25" s="13"/>
      <c r="F25" s="5"/>
      <c r="G25" s="1" t="s">
        <v>198</v>
      </c>
      <c r="H25" s="1" t="e">
        <f t="shared" si="1"/>
        <v>#VALUE!</v>
      </c>
      <c r="I25" s="2"/>
      <c r="J25" s="1" t="e">
        <f>#REF!</f>
        <v>#REF!</v>
      </c>
    </row>
    <row r="26" spans="1:10" ht="11.25" outlineLevel="2">
      <c r="A26" s="95" t="s">
        <v>20</v>
      </c>
      <c r="B26" s="92"/>
      <c r="C26" s="13" t="e">
        <f>IF(#REF!="","",#REF!)</f>
        <v>#REF!</v>
      </c>
      <c r="D26" s="13"/>
      <c r="E26" s="13"/>
      <c r="F26" s="5"/>
      <c r="G26" s="1" t="s">
        <v>198</v>
      </c>
      <c r="H26" s="1" t="e">
        <f t="shared" si="1"/>
        <v>#VALUE!</v>
      </c>
      <c r="I26" s="2"/>
      <c r="J26" s="1" t="e">
        <f>#REF!</f>
        <v>#REF!</v>
      </c>
    </row>
    <row r="27" spans="1:10" ht="11.25" outlineLevel="2">
      <c r="A27" s="95" t="s">
        <v>21</v>
      </c>
      <c r="B27" s="92"/>
      <c r="C27" s="13" t="e">
        <f>IF(#REF!="","",#REF!)</f>
        <v>#REF!</v>
      </c>
      <c r="D27" s="13"/>
      <c r="E27" s="13"/>
      <c r="F27" s="5"/>
      <c r="G27" s="1" t="s">
        <v>198</v>
      </c>
      <c r="H27" s="1" t="e">
        <f t="shared" si="1"/>
        <v>#VALUE!</v>
      </c>
      <c r="I27" s="2"/>
      <c r="J27" s="1" t="e">
        <f>#REF!</f>
        <v>#REF!</v>
      </c>
    </row>
    <row r="28" spans="1:10" ht="11.25" outlineLevel="2">
      <c r="A28" s="95" t="s">
        <v>22</v>
      </c>
      <c r="B28" s="92"/>
      <c r="C28" s="13" t="e">
        <f>IF(#REF!="","",#REF!)</f>
        <v>#REF!</v>
      </c>
      <c r="D28" s="13"/>
      <c r="E28" s="13"/>
      <c r="F28" s="5"/>
      <c r="G28" s="1" t="s">
        <v>198</v>
      </c>
      <c r="H28" s="1" t="e">
        <f t="shared" si="1"/>
        <v>#VALUE!</v>
      </c>
      <c r="I28" s="2"/>
      <c r="J28" s="1" t="e">
        <f>#REF!</f>
        <v>#REF!</v>
      </c>
    </row>
    <row r="29" spans="1:10" ht="11.25" outlineLevel="2">
      <c r="A29" s="95" t="s">
        <v>23</v>
      </c>
      <c r="B29" s="92"/>
      <c r="C29" s="13" t="e">
        <f>IF(#REF!="","",#REF!)</f>
        <v>#REF!</v>
      </c>
      <c r="D29" s="13"/>
      <c r="E29" s="13"/>
      <c r="F29" s="5"/>
      <c r="G29" s="1" t="s">
        <v>198</v>
      </c>
      <c r="H29" s="1" t="e">
        <f t="shared" si="1"/>
        <v>#VALUE!</v>
      </c>
      <c r="I29" s="2"/>
      <c r="J29" s="1" t="e">
        <f>#REF!</f>
        <v>#REF!</v>
      </c>
    </row>
    <row r="30" spans="1:10" ht="11.25" outlineLevel="2">
      <c r="A30" s="95" t="s">
        <v>24</v>
      </c>
      <c r="B30" s="92"/>
      <c r="C30" s="13" t="e">
        <f>IF(#REF!="","",#REF!)</f>
        <v>#REF!</v>
      </c>
      <c r="D30" s="13"/>
      <c r="E30" s="13"/>
      <c r="F30" s="5"/>
      <c r="G30" s="1" t="s">
        <v>198</v>
      </c>
      <c r="H30" s="1" t="e">
        <f t="shared" si="1"/>
        <v>#VALUE!</v>
      </c>
      <c r="I30" s="2"/>
      <c r="J30" s="1" t="e">
        <f>#REF!</f>
        <v>#REF!</v>
      </c>
    </row>
    <row r="31" spans="1:10" ht="11.25" outlineLevel="2">
      <c r="A31" s="95" t="s">
        <v>25</v>
      </c>
      <c r="B31" s="92"/>
      <c r="C31" s="13" t="e">
        <f>IF(#REF!="","",#REF!)</f>
        <v>#REF!</v>
      </c>
      <c r="D31" s="13"/>
      <c r="E31" s="13"/>
      <c r="F31" s="5"/>
      <c r="G31" s="1" t="s">
        <v>198</v>
      </c>
      <c r="H31" s="1" t="e">
        <f t="shared" si="1"/>
        <v>#VALUE!</v>
      </c>
      <c r="I31" s="2"/>
      <c r="J31" s="1" t="e">
        <f>#REF!</f>
        <v>#REF!</v>
      </c>
    </row>
    <row r="32" spans="1:10" ht="11.25" outlineLevel="2">
      <c r="A32" s="95" t="s">
        <v>26</v>
      </c>
      <c r="B32" s="92"/>
      <c r="C32" s="13" t="e">
        <f>IF(#REF!="","",#REF!)</f>
        <v>#REF!</v>
      </c>
      <c r="D32" s="13"/>
      <c r="E32" s="13"/>
      <c r="F32" s="5"/>
      <c r="G32" s="1" t="s">
        <v>198</v>
      </c>
      <c r="H32" s="1" t="e">
        <f t="shared" si="1"/>
        <v>#VALUE!</v>
      </c>
      <c r="I32" s="2"/>
      <c r="J32" s="1" t="e">
        <f>#REF!</f>
        <v>#REF!</v>
      </c>
    </row>
    <row r="33" spans="1:10" ht="11.25" outlineLevel="2">
      <c r="A33" s="95" t="s">
        <v>27</v>
      </c>
      <c r="B33" s="92"/>
      <c r="C33" s="13" t="e">
        <f>IF(#REF!="","",#REF!)</f>
        <v>#REF!</v>
      </c>
      <c r="D33" s="13"/>
      <c r="E33" s="13"/>
      <c r="F33" s="5"/>
      <c r="G33" s="1" t="s">
        <v>198</v>
      </c>
      <c r="H33" s="1" t="e">
        <f t="shared" si="1"/>
        <v>#VALUE!</v>
      </c>
      <c r="I33" s="2"/>
      <c r="J33" s="1" t="e">
        <f>#REF!</f>
        <v>#REF!</v>
      </c>
    </row>
    <row r="34" spans="1:10" ht="11.25" outlineLevel="2">
      <c r="A34" s="95" t="s">
        <v>28</v>
      </c>
      <c r="B34" s="92"/>
      <c r="C34" s="13" t="e">
        <f>IF(#REF!="","",#REF!)</f>
        <v>#REF!</v>
      </c>
      <c r="D34" s="13"/>
      <c r="E34" s="13"/>
      <c r="F34" s="5"/>
      <c r="G34" s="1" t="s">
        <v>198</v>
      </c>
      <c r="H34" s="1" t="e">
        <f t="shared" si="1"/>
        <v>#VALUE!</v>
      </c>
      <c r="I34" s="2"/>
      <c r="J34" s="1" t="e">
        <f>#REF!</f>
        <v>#REF!</v>
      </c>
    </row>
    <row r="35" spans="1:10" ht="11.25" outlineLevel="2">
      <c r="A35" s="95" t="s">
        <v>29</v>
      </c>
      <c r="B35" s="92"/>
      <c r="C35" s="26" t="e">
        <f>IF(#REF!="","",#REF!)</f>
        <v>#REF!</v>
      </c>
      <c r="D35" s="13"/>
      <c r="E35" s="13"/>
      <c r="F35" s="5"/>
      <c r="G35" s="1" t="s">
        <v>198</v>
      </c>
      <c r="H35" s="1" t="e">
        <f t="shared" si="1"/>
        <v>#VALUE!</v>
      </c>
      <c r="I35" s="2"/>
      <c r="J35" s="1" t="e">
        <f>#REF!</f>
        <v>#REF!</v>
      </c>
    </row>
    <row r="36" spans="1:10" ht="11.25" outlineLevel="3">
      <c r="A36" s="91" t="s">
        <v>182</v>
      </c>
      <c r="B36" s="92"/>
      <c r="C36" s="27"/>
      <c r="D36" s="28"/>
      <c r="E36" s="28"/>
      <c r="F36" s="5"/>
      <c r="G36" s="1" t="s">
        <v>199</v>
      </c>
      <c r="H36" s="1" t="str">
        <f>G36</f>
        <v>OH</v>
      </c>
      <c r="I36" s="2"/>
      <c r="J36" s="1" t="e">
        <f>#REF!</f>
        <v>#REF!</v>
      </c>
    </row>
    <row r="37" spans="1:10" ht="11.25" outlineLevel="2">
      <c r="A37" s="93" t="s">
        <v>155</v>
      </c>
      <c r="B37" s="94"/>
      <c r="C37" s="29" t="e">
        <f>IF(#REF!="","",#REF!)</f>
        <v>#REF!</v>
      </c>
      <c r="D37" s="30"/>
      <c r="E37" s="30"/>
      <c r="F37" s="5"/>
      <c r="G37" s="1" t="s">
        <v>200</v>
      </c>
      <c r="H37" s="1" t="e">
        <f>IF(G37="","",G37*(H$36+1))</f>
        <v>#VALUE!</v>
      </c>
      <c r="I37" s="2"/>
      <c r="J37" s="1" t="e">
        <f>#REF!</f>
        <v>#REF!</v>
      </c>
    </row>
    <row r="38" spans="1:10" ht="11.25" outlineLevel="1">
      <c r="A38" s="84" t="s">
        <v>156</v>
      </c>
      <c r="B38" s="83"/>
      <c r="C38" s="31" t="e">
        <f>IF(#REF!="","",#REF!)</f>
        <v>#REF!</v>
      </c>
      <c r="D38" s="32"/>
      <c r="E38" s="32"/>
      <c r="F38" s="5"/>
      <c r="G38" s="1" t="s">
        <v>201</v>
      </c>
      <c r="H38" s="1" t="e">
        <f>IF(G38="","",G38*(H$12+1))</f>
        <v>#VALUE!</v>
      </c>
      <c r="I38" s="2"/>
      <c r="J38" s="1" t="e">
        <f>#REF!</f>
        <v>#REF!</v>
      </c>
    </row>
    <row r="39" spans="1:10" ht="11.25" outlineLevel="2">
      <c r="A39" s="82" t="s">
        <v>126</v>
      </c>
      <c r="B39" s="83"/>
      <c r="C39" s="33"/>
      <c r="D39" s="25"/>
      <c r="E39" s="25"/>
      <c r="F39" s="5"/>
      <c r="G39" s="1" t="s">
        <v>197</v>
      </c>
      <c r="H39" s="1" t="str">
        <f>G39</f>
        <v>H</v>
      </c>
      <c r="I39" s="2" t="s">
        <v>145</v>
      </c>
      <c r="J39" s="1" t="e">
        <f>#REF!</f>
        <v>#REF!</v>
      </c>
    </row>
    <row r="40" spans="1:10" ht="11.25" outlineLevel="2">
      <c r="A40" s="95" t="s">
        <v>127</v>
      </c>
      <c r="B40" s="92"/>
      <c r="C40" s="11" t="e">
        <f>IF(#REF!="","",#REF!)</f>
        <v>#REF!</v>
      </c>
      <c r="D40" s="11"/>
      <c r="E40" s="11"/>
      <c r="F40" s="5"/>
      <c r="G40" s="1" t="s">
        <v>198</v>
      </c>
      <c r="H40" s="1" t="e">
        <f>IF(G40="","",G40*(H$39+1))</f>
        <v>#VALUE!</v>
      </c>
      <c r="I40" s="2" t="s">
        <v>145</v>
      </c>
      <c r="J40" s="1" t="e">
        <f>#REF!</f>
        <v>#REF!</v>
      </c>
    </row>
    <row r="41" spans="1:10" ht="11.25" outlineLevel="2">
      <c r="A41" s="95" t="s">
        <v>128</v>
      </c>
      <c r="B41" s="92"/>
      <c r="C41" s="34" t="e">
        <f>IF(#REF!="","",#REF!)</f>
        <v>#REF!</v>
      </c>
      <c r="D41" s="15"/>
      <c r="E41" s="15"/>
      <c r="F41" s="5"/>
      <c r="G41" s="1" t="s">
        <v>198</v>
      </c>
      <c r="H41" s="1" t="e">
        <f>IF(G41="","",G41*(H$39+1))</f>
        <v>#VALUE!</v>
      </c>
      <c r="I41" s="2" t="s">
        <v>145</v>
      </c>
      <c r="J41" s="1" t="e">
        <f>#REF!</f>
        <v>#REF!</v>
      </c>
    </row>
    <row r="42" spans="1:10" ht="11.25" outlineLevel="3">
      <c r="A42" s="104" t="s">
        <v>129</v>
      </c>
      <c r="B42" s="92"/>
      <c r="C42" s="35"/>
      <c r="D42" s="25"/>
      <c r="E42" s="25"/>
      <c r="F42" s="5"/>
      <c r="G42" s="1" t="s">
        <v>197</v>
      </c>
      <c r="H42" s="1" t="str">
        <f>G42</f>
        <v>H</v>
      </c>
      <c r="I42" s="2" t="s">
        <v>145</v>
      </c>
      <c r="J42" s="1" t="e">
        <f>#REF!</f>
        <v>#REF!</v>
      </c>
    </row>
    <row r="43" spans="1:10" ht="11.25" customHeight="1" outlineLevel="3">
      <c r="A43" s="100" t="s">
        <v>130</v>
      </c>
      <c r="B43" s="101"/>
      <c r="C43" s="11" t="e">
        <f>IF(#REF!="","",#REF!)</f>
        <v>#REF!</v>
      </c>
      <c r="D43" s="11"/>
      <c r="E43" s="11"/>
      <c r="F43" s="5"/>
      <c r="G43" s="1" t="s">
        <v>198</v>
      </c>
      <c r="H43" s="1" t="e">
        <f>IF(G43="","",G43*(H$42+1))</f>
        <v>#VALUE!</v>
      </c>
      <c r="I43" s="2" t="s">
        <v>145</v>
      </c>
      <c r="J43" s="1" t="e">
        <f>#REF!</f>
        <v>#REF!</v>
      </c>
    </row>
    <row r="44" spans="1:10" ht="11.25" customHeight="1" outlineLevel="3">
      <c r="A44" s="100" t="s">
        <v>131</v>
      </c>
      <c r="B44" s="101"/>
      <c r="C44" s="34" t="e">
        <f>IF(#REF!="","",#REF!)</f>
        <v>#REF!</v>
      </c>
      <c r="D44" s="15"/>
      <c r="E44" s="15"/>
      <c r="F44" s="5"/>
      <c r="G44" s="1" t="s">
        <v>198</v>
      </c>
      <c r="H44" s="1" t="e">
        <f>IF(G44="","",G44*(H$42+1))</f>
        <v>#VALUE!</v>
      </c>
      <c r="I44" s="2" t="s">
        <v>145</v>
      </c>
      <c r="J44" s="1" t="e">
        <f>#REF!</f>
        <v>#REF!</v>
      </c>
    </row>
    <row r="45" spans="1:10" ht="11.25" customHeight="1" outlineLevel="2">
      <c r="A45" s="93" t="s">
        <v>132</v>
      </c>
      <c r="B45" s="92"/>
      <c r="C45" s="36" t="e">
        <f>IF(#REF!="","",#REF!)</f>
        <v>#REF!</v>
      </c>
      <c r="D45" s="37"/>
      <c r="E45" s="37"/>
      <c r="F45" s="5"/>
      <c r="G45" s="1" t="s">
        <v>201</v>
      </c>
      <c r="H45" s="1" t="e">
        <f>IF(G45="","",G45*(H$42+1))</f>
        <v>#VALUE!</v>
      </c>
      <c r="I45" s="2" t="s">
        <v>145</v>
      </c>
      <c r="J45" s="1" t="e">
        <f>#REF!</f>
        <v>#REF!</v>
      </c>
    </row>
    <row r="46" spans="1:10" ht="11.25" customHeight="1" outlineLevel="3">
      <c r="A46" s="91" t="s">
        <v>133</v>
      </c>
      <c r="B46" s="92"/>
      <c r="C46" s="35"/>
      <c r="D46" s="25"/>
      <c r="E46" s="25"/>
      <c r="F46" s="5"/>
      <c r="G46" s="1" t="s">
        <v>197</v>
      </c>
      <c r="H46" s="1" t="str">
        <f>G46</f>
        <v>H</v>
      </c>
      <c r="I46" s="2" t="s">
        <v>145</v>
      </c>
      <c r="J46" s="1" t="e">
        <f>#REF!</f>
        <v>#REF!</v>
      </c>
    </row>
    <row r="47" spans="1:10" ht="11.25" outlineLevel="3">
      <c r="A47" s="100" t="s">
        <v>134</v>
      </c>
      <c r="B47" s="101"/>
      <c r="C47" s="11" t="e">
        <f>IF(#REF!="","",#REF!)</f>
        <v>#REF!</v>
      </c>
      <c r="D47" s="11"/>
      <c r="E47" s="11"/>
      <c r="F47" s="5"/>
      <c r="G47" s="1" t="s">
        <v>198</v>
      </c>
      <c r="H47" s="1" t="e">
        <f aca="true" t="shared" si="2" ref="H47:H53">IF(G47="","",G47*(H$46+1))</f>
        <v>#VALUE!</v>
      </c>
      <c r="I47" s="2" t="s">
        <v>145</v>
      </c>
      <c r="J47" s="1" t="e">
        <f>#REF!</f>
        <v>#REF!</v>
      </c>
    </row>
    <row r="48" spans="1:10" ht="11.25" outlineLevel="3">
      <c r="A48" s="100" t="s">
        <v>135</v>
      </c>
      <c r="B48" s="101"/>
      <c r="C48" s="15" t="e">
        <f>IF(#REF!="","",#REF!)</f>
        <v>#REF!</v>
      </c>
      <c r="D48" s="15"/>
      <c r="E48" s="15"/>
      <c r="F48" s="5"/>
      <c r="G48" s="1" t="s">
        <v>198</v>
      </c>
      <c r="H48" s="1" t="e">
        <f t="shared" si="2"/>
        <v>#VALUE!</v>
      </c>
      <c r="I48" s="2" t="s">
        <v>145</v>
      </c>
      <c r="J48" s="2" t="e">
        <f>#REF!</f>
        <v>#REF!</v>
      </c>
    </row>
    <row r="49" spans="1:10" s="3" customFormat="1" ht="11.25" outlineLevel="3">
      <c r="A49" s="100" t="s">
        <v>136</v>
      </c>
      <c r="B49" s="101"/>
      <c r="C49" s="15" t="e">
        <f>IF(#REF!="","",#REF!)</f>
        <v>#REF!</v>
      </c>
      <c r="D49" s="15"/>
      <c r="E49" s="15"/>
      <c r="F49" s="5"/>
      <c r="G49" s="1" t="s">
        <v>198</v>
      </c>
      <c r="H49" s="3" t="e">
        <f t="shared" si="2"/>
        <v>#VALUE!</v>
      </c>
      <c r="I49" s="2" t="s">
        <v>145</v>
      </c>
      <c r="J49" s="2" t="e">
        <f>#REF!</f>
        <v>#REF!</v>
      </c>
    </row>
    <row r="50" spans="1:10" s="3" customFormat="1" ht="11.25" outlineLevel="3">
      <c r="A50" s="100" t="s">
        <v>137</v>
      </c>
      <c r="B50" s="101"/>
      <c r="C50" s="15" t="e">
        <f>IF(#REF!="","",#REF!)</f>
        <v>#REF!</v>
      </c>
      <c r="D50" s="15"/>
      <c r="E50" s="15"/>
      <c r="F50" s="5"/>
      <c r="G50" s="1" t="s">
        <v>198</v>
      </c>
      <c r="H50" s="3" t="e">
        <f t="shared" si="2"/>
        <v>#VALUE!</v>
      </c>
      <c r="I50" s="2" t="s">
        <v>145</v>
      </c>
      <c r="J50" s="2" t="e">
        <f>#REF!</f>
        <v>#REF!</v>
      </c>
    </row>
    <row r="51" spans="1:10" s="3" customFormat="1" ht="11.25" outlineLevel="3">
      <c r="A51" s="100" t="s">
        <v>138</v>
      </c>
      <c r="B51" s="101"/>
      <c r="C51" s="15" t="e">
        <f>IF(#REF!="","",#REF!)</f>
        <v>#REF!</v>
      </c>
      <c r="D51" s="15"/>
      <c r="E51" s="15"/>
      <c r="F51" s="5"/>
      <c r="G51" s="1" t="s">
        <v>198</v>
      </c>
      <c r="H51" s="3" t="e">
        <f t="shared" si="2"/>
        <v>#VALUE!</v>
      </c>
      <c r="I51" s="2" t="s">
        <v>145</v>
      </c>
      <c r="J51" s="2" t="e">
        <f>#REF!</f>
        <v>#REF!</v>
      </c>
    </row>
    <row r="52" spans="1:10" s="3" customFormat="1" ht="11.25" outlineLevel="3">
      <c r="A52" s="100" t="s">
        <v>139</v>
      </c>
      <c r="B52" s="101"/>
      <c r="C52" s="15" t="e">
        <f>IF(#REF!="","",#REF!)</f>
        <v>#REF!</v>
      </c>
      <c r="D52" s="15"/>
      <c r="E52" s="15"/>
      <c r="F52" s="5"/>
      <c r="G52" s="1" t="s">
        <v>198</v>
      </c>
      <c r="H52" s="3" t="e">
        <f t="shared" si="2"/>
        <v>#VALUE!</v>
      </c>
      <c r="I52" s="2" t="s">
        <v>145</v>
      </c>
      <c r="J52" s="2" t="e">
        <f>#REF!</f>
        <v>#REF!</v>
      </c>
    </row>
    <row r="53" spans="1:10" s="3" customFormat="1" ht="11.25" outlineLevel="3">
      <c r="A53" s="100" t="s">
        <v>115</v>
      </c>
      <c r="B53" s="101"/>
      <c r="C53" s="34" t="e">
        <f>IF(#REF!="","",#REF!)</f>
        <v>#REF!</v>
      </c>
      <c r="D53" s="15"/>
      <c r="E53" s="15"/>
      <c r="F53" s="5"/>
      <c r="G53" s="1" t="s">
        <v>198</v>
      </c>
      <c r="H53" s="3" t="e">
        <f t="shared" si="2"/>
        <v>#VALUE!</v>
      </c>
      <c r="I53" s="2" t="s">
        <v>145</v>
      </c>
      <c r="J53" s="1" t="e">
        <f>#REF!</f>
        <v>#REF!</v>
      </c>
    </row>
    <row r="54" spans="1:10" ht="11.25" outlineLevel="4">
      <c r="A54" s="102" t="s">
        <v>183</v>
      </c>
      <c r="B54" s="101"/>
      <c r="C54" s="24"/>
      <c r="D54" s="38"/>
      <c r="E54" s="38"/>
      <c r="F54" s="5"/>
      <c r="G54" s="1" t="s">
        <v>199</v>
      </c>
      <c r="H54" s="1" t="str">
        <f>G54</f>
        <v>OH</v>
      </c>
      <c r="I54" s="2" t="s">
        <v>145</v>
      </c>
      <c r="J54" s="1" t="e">
        <f>#REF!</f>
        <v>#REF!</v>
      </c>
    </row>
    <row r="55" spans="1:10" ht="11.25" outlineLevel="3">
      <c r="A55" s="96" t="s">
        <v>157</v>
      </c>
      <c r="B55" s="97"/>
      <c r="C55" s="39" t="e">
        <f>IF(#REF!="","",#REF!)</f>
        <v>#REF!</v>
      </c>
      <c r="D55" s="21"/>
      <c r="E55" s="21"/>
      <c r="F55" s="5"/>
      <c r="G55" s="1" t="s">
        <v>202</v>
      </c>
      <c r="H55" s="1" t="e">
        <f>IF(G55="","",G55*(H$54+1))</f>
        <v>#VALUE!</v>
      </c>
      <c r="I55" s="2" t="s">
        <v>145</v>
      </c>
      <c r="J55" s="1" t="e">
        <f>#REF!</f>
        <v>#REF!</v>
      </c>
    </row>
    <row r="56" spans="1:10" ht="11.25" outlineLevel="2">
      <c r="A56" s="112" t="s">
        <v>140</v>
      </c>
      <c r="B56" s="113"/>
      <c r="C56" s="40" t="e">
        <f>IF(#REF!="","",#REF!)</f>
        <v>#REF!</v>
      </c>
      <c r="D56" s="41"/>
      <c r="E56" s="41"/>
      <c r="F56" s="5"/>
      <c r="G56" s="1" t="s">
        <v>201</v>
      </c>
      <c r="H56" s="1" t="e">
        <f>IF(G56="","",G56*(H$46+1))</f>
        <v>#VALUE!</v>
      </c>
      <c r="I56" s="2" t="s">
        <v>145</v>
      </c>
      <c r="J56" s="1" t="e">
        <f>#REF!</f>
        <v>#REF!</v>
      </c>
    </row>
    <row r="57" spans="1:10" ht="11.25" outlineLevel="1">
      <c r="A57" s="84" t="s">
        <v>141</v>
      </c>
      <c r="B57" s="83"/>
      <c r="C57" s="39" t="e">
        <f>IF(#REF!="","",#REF!)</f>
        <v>#REF!</v>
      </c>
      <c r="D57" s="21"/>
      <c r="E57" s="21"/>
      <c r="F57" s="5"/>
      <c r="G57" s="1" t="s">
        <v>201</v>
      </c>
      <c r="H57" s="1" t="e">
        <f>IF(G57="","",G57*(H$39+1))</f>
        <v>#VALUE!</v>
      </c>
      <c r="I57" s="2" t="s">
        <v>145</v>
      </c>
      <c r="J57" s="1" t="e">
        <f>#REF!</f>
        <v>#REF!</v>
      </c>
    </row>
    <row r="58" spans="1:10" ht="11.25" outlineLevel="1">
      <c r="A58" s="84" t="s">
        <v>30</v>
      </c>
      <c r="B58" s="85"/>
      <c r="C58" s="42" t="e">
        <f>IF(#REF!="","",#REF!)</f>
        <v>#REF!</v>
      </c>
      <c r="D58" s="43"/>
      <c r="E58" s="43"/>
      <c r="F58" s="5"/>
      <c r="G58" s="1" t="s">
        <v>203</v>
      </c>
      <c r="H58" s="1" t="e">
        <f>SUM($C$5:$C$11)+H$38+$C$57</f>
        <v>#REF!</v>
      </c>
      <c r="I58" s="2"/>
      <c r="J58" s="1" t="e">
        <f>#REF!</f>
        <v>#REF!</v>
      </c>
    </row>
    <row r="59" spans="1:10" ht="11.25" outlineLevel="2">
      <c r="A59" s="107" t="s">
        <v>169</v>
      </c>
      <c r="B59" s="108"/>
      <c r="C59" s="19"/>
      <c r="D59" s="25"/>
      <c r="E59" s="25"/>
      <c r="F59" s="5"/>
      <c r="G59" s="1" t="s">
        <v>197</v>
      </c>
      <c r="H59" s="1" t="str">
        <f>G59</f>
        <v>H</v>
      </c>
      <c r="I59" s="2"/>
      <c r="J59" s="1" t="e">
        <f>#REF!</f>
        <v>#REF!</v>
      </c>
    </row>
    <row r="60" spans="1:10" ht="11.25" outlineLevel="3">
      <c r="A60" s="91" t="s">
        <v>172</v>
      </c>
      <c r="B60" s="92"/>
      <c r="C60" s="44"/>
      <c r="D60" s="25"/>
      <c r="E60" s="25"/>
      <c r="F60" s="6"/>
      <c r="G60" s="2" t="s">
        <v>197</v>
      </c>
      <c r="H60" s="1" t="str">
        <f>G60</f>
        <v>H</v>
      </c>
      <c r="I60" s="3"/>
      <c r="J60" s="1" t="e">
        <f>#REF!</f>
        <v>#REF!</v>
      </c>
    </row>
    <row r="61" spans="1:10" ht="11.25" outlineLevel="3">
      <c r="A61" s="100" t="s">
        <v>173</v>
      </c>
      <c r="B61" s="101"/>
      <c r="C61" s="16" t="e">
        <f>IF(#REF!="","",#REF!)</f>
        <v>#REF!</v>
      </c>
      <c r="D61" s="16"/>
      <c r="E61" s="16"/>
      <c r="F61" s="6"/>
      <c r="G61" s="2" t="s">
        <v>198</v>
      </c>
      <c r="H61" s="1" t="e">
        <f>IF(G61="","",G61*(H$60+1))</f>
        <v>#VALUE!</v>
      </c>
      <c r="I61" s="3"/>
      <c r="J61" s="1" t="e">
        <f>#REF!</f>
        <v>#REF!</v>
      </c>
    </row>
    <row r="62" spans="1:10" ht="11.25" outlineLevel="3">
      <c r="A62" s="100" t="s">
        <v>174</v>
      </c>
      <c r="B62" s="101"/>
      <c r="C62" s="45" t="e">
        <f>IF(#REF!="","",#REF!)</f>
        <v>#REF!</v>
      </c>
      <c r="D62" s="46"/>
      <c r="E62" s="46"/>
      <c r="F62" s="6"/>
      <c r="G62" s="2" t="s">
        <v>198</v>
      </c>
      <c r="H62" s="1" t="e">
        <f>IF(G62="","",G62*(H$60+1))</f>
        <v>#VALUE!</v>
      </c>
      <c r="I62" s="3"/>
      <c r="J62" s="1" t="e">
        <f>#REF!</f>
        <v>#REF!</v>
      </c>
    </row>
    <row r="63" spans="1:10" ht="11.25" outlineLevel="2">
      <c r="A63" s="93" t="s">
        <v>175</v>
      </c>
      <c r="B63" s="94"/>
      <c r="C63" s="31" t="e">
        <f>IF(#REF!="","",#REF!)</f>
        <v>#REF!</v>
      </c>
      <c r="D63" s="32"/>
      <c r="E63" s="32"/>
      <c r="F63" s="6"/>
      <c r="G63" s="2" t="s">
        <v>201</v>
      </c>
      <c r="H63" s="1" t="e">
        <f>IF(G63="","",G63*(H$60+1))</f>
        <v>#VALUE!</v>
      </c>
      <c r="I63" s="3"/>
      <c r="J63" s="1" t="e">
        <f>#REF!</f>
        <v>#REF!</v>
      </c>
    </row>
    <row r="64" spans="1:10" ht="11.25" outlineLevel="2">
      <c r="A64" s="95" t="s">
        <v>170</v>
      </c>
      <c r="B64" s="92"/>
      <c r="C64" s="47" t="e">
        <f>IF(#REF!="","",#REF!)</f>
        <v>#REF!</v>
      </c>
      <c r="D64" s="48"/>
      <c r="E64" s="48"/>
      <c r="F64" s="6"/>
      <c r="G64" s="2" t="s">
        <v>198</v>
      </c>
      <c r="H64" s="1" t="e">
        <f>IF(G64="","",G64*(H$60+1))</f>
        <v>#VALUE!</v>
      </c>
      <c r="I64" s="3"/>
      <c r="J64" s="1" t="e">
        <f>#REF!</f>
        <v>#REF!</v>
      </c>
    </row>
    <row r="65" spans="1:10" ht="11.25" outlineLevel="1">
      <c r="A65" s="84" t="s">
        <v>171</v>
      </c>
      <c r="B65" s="106"/>
      <c r="C65" s="42" t="e">
        <f>IF(#REF!="","",#REF!)</f>
        <v>#REF!</v>
      </c>
      <c r="D65" s="42"/>
      <c r="E65" s="42"/>
      <c r="F65" s="5"/>
      <c r="G65" s="1" t="s">
        <v>203</v>
      </c>
      <c r="H65" s="1" t="e">
        <f>H$63+H$64</f>
        <v>#VALUE!</v>
      </c>
      <c r="I65" s="2"/>
      <c r="J65" s="1" t="e">
        <f>#REF!</f>
        <v>#REF!</v>
      </c>
    </row>
    <row r="66" spans="1:10" ht="11.25">
      <c r="A66" s="77" t="s">
        <v>153</v>
      </c>
      <c r="B66" s="80"/>
      <c r="C66" s="49" t="e">
        <f>IF(#REF!="","",#REF!)</f>
        <v>#REF!</v>
      </c>
      <c r="D66" s="49"/>
      <c r="E66" s="49"/>
      <c r="F66" s="5"/>
      <c r="G66" s="1" t="s">
        <v>203</v>
      </c>
      <c r="H66" s="1" t="e">
        <f>H$58-H$65</f>
        <v>#REF!</v>
      </c>
      <c r="I66" s="2"/>
      <c r="J66" s="1" t="e">
        <f>#REF!</f>
        <v>#REF!</v>
      </c>
    </row>
    <row r="67" spans="1:10" ht="11.25" outlineLevel="1">
      <c r="A67" s="110" t="s">
        <v>147</v>
      </c>
      <c r="B67" s="111"/>
      <c r="C67" s="19"/>
      <c r="D67" s="50"/>
      <c r="E67" s="50"/>
      <c r="F67" s="5"/>
      <c r="G67" s="1" t="s">
        <v>197</v>
      </c>
      <c r="H67" s="1" t="str">
        <f>G67</f>
        <v>H</v>
      </c>
      <c r="I67" s="2"/>
      <c r="J67" s="1" t="e">
        <f>#REF!</f>
        <v>#REF!</v>
      </c>
    </row>
    <row r="68" spans="1:10" ht="11.25" outlineLevel="2">
      <c r="A68" s="82" t="s">
        <v>31</v>
      </c>
      <c r="B68" s="83"/>
      <c r="C68" s="24"/>
      <c r="D68" s="38"/>
      <c r="E68" s="38"/>
      <c r="F68" s="5"/>
      <c r="G68" s="1" t="s">
        <v>197</v>
      </c>
      <c r="H68" s="1" t="str">
        <f>G68</f>
        <v>H</v>
      </c>
      <c r="I68" s="2"/>
      <c r="J68" s="1" t="e">
        <f>#REF!</f>
        <v>#REF!</v>
      </c>
    </row>
    <row r="69" spans="1:10" ht="11.25" outlineLevel="2">
      <c r="A69" s="95" t="s">
        <v>32</v>
      </c>
      <c r="B69" s="92"/>
      <c r="C69" s="12" t="e">
        <f>IF(#REF!="","",#REF!)</f>
        <v>#REF!</v>
      </c>
      <c r="D69" s="12"/>
      <c r="E69" s="12"/>
      <c r="F69" s="5"/>
      <c r="G69" s="1" t="s">
        <v>198</v>
      </c>
      <c r="H69" s="1" t="e">
        <f>IF(G69="","",G69*(H$68+1))</f>
        <v>#VALUE!</v>
      </c>
      <c r="I69" s="2"/>
      <c r="J69" s="1" t="e">
        <f>#REF!</f>
        <v>#REF!</v>
      </c>
    </row>
    <row r="70" spans="1:10" ht="11.25" outlineLevel="2">
      <c r="A70" s="95" t="s">
        <v>33</v>
      </c>
      <c r="B70" s="92"/>
      <c r="C70" s="26" t="e">
        <f>IF(#REF!="","",#REF!)</f>
        <v>#REF!</v>
      </c>
      <c r="D70" s="13"/>
      <c r="E70" s="13"/>
      <c r="F70" s="5"/>
      <c r="G70" s="1" t="s">
        <v>198</v>
      </c>
      <c r="H70" s="1" t="e">
        <f>IF(G70="","",G70*(H$68+1))</f>
        <v>#VALUE!</v>
      </c>
      <c r="I70" s="2"/>
      <c r="J70" s="1" t="e">
        <f>#REF!</f>
        <v>#REF!</v>
      </c>
    </row>
    <row r="71" spans="1:10" ht="11.25" outlineLevel="3">
      <c r="A71" s="91" t="s">
        <v>184</v>
      </c>
      <c r="B71" s="92"/>
      <c r="C71" s="24"/>
      <c r="D71" s="38"/>
      <c r="E71" s="38"/>
      <c r="F71" s="5"/>
      <c r="G71" s="1" t="s">
        <v>199</v>
      </c>
      <c r="H71" s="1" t="str">
        <f>G71</f>
        <v>OH</v>
      </c>
      <c r="I71" s="2"/>
      <c r="J71" s="1" t="e">
        <f>#REF!</f>
        <v>#REF!</v>
      </c>
    </row>
    <row r="72" spans="1:10" ht="11.25" outlineLevel="2">
      <c r="A72" s="93" t="s">
        <v>158</v>
      </c>
      <c r="B72" s="94"/>
      <c r="C72" s="29" t="e">
        <f>IF(#REF!="","",#REF!)</f>
        <v>#REF!</v>
      </c>
      <c r="D72" s="30"/>
      <c r="E72" s="30"/>
      <c r="F72" s="5"/>
      <c r="G72" s="1" t="s">
        <v>202</v>
      </c>
      <c r="H72" s="1" t="e">
        <f>IF(G72="","",G72*(H$71+1))</f>
        <v>#VALUE!</v>
      </c>
      <c r="I72" s="2"/>
      <c r="J72" s="1" t="e">
        <f>#REF!</f>
        <v>#REF!</v>
      </c>
    </row>
    <row r="73" spans="1:10" ht="11.25" outlineLevel="1">
      <c r="A73" s="84" t="s">
        <v>34</v>
      </c>
      <c r="B73" s="85"/>
      <c r="C73" s="31" t="e">
        <f>IF(#REF!="","",#REF!)</f>
        <v>#REF!</v>
      </c>
      <c r="D73" s="32"/>
      <c r="E73" s="32"/>
      <c r="F73" s="5"/>
      <c r="G73" s="1" t="s">
        <v>201</v>
      </c>
      <c r="H73" s="1" t="e">
        <f>IF(G73="","",G73*(H$68+1))</f>
        <v>#VALUE!</v>
      </c>
      <c r="I73" s="2"/>
      <c r="J73" s="1" t="e">
        <f>#REF!</f>
        <v>#REF!</v>
      </c>
    </row>
    <row r="74" spans="1:10" ht="11.25" outlineLevel="1">
      <c r="A74" s="87" t="s">
        <v>35</v>
      </c>
      <c r="B74" s="83"/>
      <c r="C74" s="51" t="e">
        <f>IF(#REF!="","",#REF!)</f>
        <v>#REF!</v>
      </c>
      <c r="D74" s="52"/>
      <c r="E74" s="52"/>
      <c r="F74" s="5"/>
      <c r="G74" s="1" t="s">
        <v>198</v>
      </c>
      <c r="H74" s="1" t="e">
        <f>IF(G74="","",G74*(H$67+1))</f>
        <v>#VALUE!</v>
      </c>
      <c r="I74" s="2"/>
      <c r="J74" s="1" t="e">
        <f>#REF!</f>
        <v>#REF!</v>
      </c>
    </row>
    <row r="75" spans="1:10" ht="11.25" outlineLevel="2">
      <c r="A75" s="82" t="s">
        <v>36</v>
      </c>
      <c r="B75" s="83"/>
      <c r="C75" s="24"/>
      <c r="D75" s="38"/>
      <c r="E75" s="38"/>
      <c r="F75" s="5"/>
      <c r="G75" s="1" t="s">
        <v>197</v>
      </c>
      <c r="H75" s="1" t="str">
        <f>G75</f>
        <v>H</v>
      </c>
      <c r="I75" s="2"/>
      <c r="J75" s="1" t="e">
        <f>#REF!</f>
        <v>#REF!</v>
      </c>
    </row>
    <row r="76" spans="1:10" ht="11.25" outlineLevel="2">
      <c r="A76" s="95" t="s">
        <v>37</v>
      </c>
      <c r="B76" s="92"/>
      <c r="C76" s="12" t="e">
        <f>IF(#REF!="","",#REF!)</f>
        <v>#REF!</v>
      </c>
      <c r="D76" s="12"/>
      <c r="E76" s="12"/>
      <c r="F76" s="5"/>
      <c r="G76" s="1" t="s">
        <v>198</v>
      </c>
      <c r="H76" s="1" t="e">
        <f aca="true" t="shared" si="3" ref="H76:H82">IF(G76="","",G76*(H$75+1))</f>
        <v>#VALUE!</v>
      </c>
      <c r="I76" s="2"/>
      <c r="J76" s="1" t="e">
        <f>#REF!</f>
        <v>#REF!</v>
      </c>
    </row>
    <row r="77" spans="1:10" ht="11.25" outlineLevel="2">
      <c r="A77" s="95" t="s">
        <v>38</v>
      </c>
      <c r="B77" s="92"/>
      <c r="C77" s="13" t="e">
        <f>IF(#REF!="","",#REF!)</f>
        <v>#REF!</v>
      </c>
      <c r="D77" s="13"/>
      <c r="E77" s="13"/>
      <c r="F77" s="5"/>
      <c r="G77" s="1" t="s">
        <v>198</v>
      </c>
      <c r="H77" s="1" t="e">
        <f t="shared" si="3"/>
        <v>#VALUE!</v>
      </c>
      <c r="I77" s="2"/>
      <c r="J77" s="1" t="e">
        <f>#REF!</f>
        <v>#REF!</v>
      </c>
    </row>
    <row r="78" spans="1:10" ht="11.25" outlineLevel="2">
      <c r="A78" s="95" t="s">
        <v>39</v>
      </c>
      <c r="B78" s="92"/>
      <c r="C78" s="13" t="e">
        <f>IF(#REF!="","",#REF!)</f>
        <v>#REF!</v>
      </c>
      <c r="D78" s="13"/>
      <c r="E78" s="13"/>
      <c r="F78" s="5"/>
      <c r="G78" s="1" t="s">
        <v>198</v>
      </c>
      <c r="H78" s="1" t="e">
        <f t="shared" si="3"/>
        <v>#VALUE!</v>
      </c>
      <c r="I78" s="2"/>
      <c r="J78" s="1" t="e">
        <f>#REF!</f>
        <v>#REF!</v>
      </c>
    </row>
    <row r="79" spans="1:10" ht="11.25" outlineLevel="2">
      <c r="A79" s="95" t="s">
        <v>40</v>
      </c>
      <c r="B79" s="92"/>
      <c r="C79" s="13" t="e">
        <f>IF(#REF!="","",#REF!)</f>
        <v>#REF!</v>
      </c>
      <c r="D79" s="13"/>
      <c r="E79" s="13"/>
      <c r="F79" s="5"/>
      <c r="G79" s="1" t="s">
        <v>198</v>
      </c>
      <c r="H79" s="1" t="e">
        <f t="shared" si="3"/>
        <v>#VALUE!</v>
      </c>
      <c r="I79" s="2"/>
      <c r="J79" s="1" t="e">
        <f>#REF!</f>
        <v>#REF!</v>
      </c>
    </row>
    <row r="80" spans="1:10" ht="11.25" outlineLevel="2">
      <c r="A80" s="95" t="s">
        <v>41</v>
      </c>
      <c r="B80" s="92"/>
      <c r="C80" s="13" t="e">
        <f>IF(#REF!="","",#REF!)</f>
        <v>#REF!</v>
      </c>
      <c r="D80" s="13"/>
      <c r="E80" s="13"/>
      <c r="F80" s="5"/>
      <c r="G80" s="1" t="s">
        <v>198</v>
      </c>
      <c r="H80" s="1" t="e">
        <f t="shared" si="3"/>
        <v>#VALUE!</v>
      </c>
      <c r="I80" s="2"/>
      <c r="J80" s="1" t="e">
        <f>#REF!</f>
        <v>#REF!</v>
      </c>
    </row>
    <row r="81" spans="1:10" ht="11.25" outlineLevel="2">
      <c r="A81" s="95" t="s">
        <v>42</v>
      </c>
      <c r="B81" s="92"/>
      <c r="C81" s="13" t="e">
        <f>IF(#REF!="","",#REF!)</f>
        <v>#REF!</v>
      </c>
      <c r="D81" s="13"/>
      <c r="E81" s="13"/>
      <c r="F81" s="5"/>
      <c r="G81" s="1" t="s">
        <v>198</v>
      </c>
      <c r="H81" s="1" t="e">
        <f t="shared" si="3"/>
        <v>#VALUE!</v>
      </c>
      <c r="I81" s="2"/>
      <c r="J81" s="1" t="e">
        <f>#REF!</f>
        <v>#REF!</v>
      </c>
    </row>
    <row r="82" spans="1:10" ht="11.25" outlineLevel="2">
      <c r="A82" s="95" t="s">
        <v>43</v>
      </c>
      <c r="B82" s="92"/>
      <c r="C82" s="26" t="e">
        <f>IF(#REF!="","",#REF!)</f>
        <v>#REF!</v>
      </c>
      <c r="D82" s="13"/>
      <c r="E82" s="13"/>
      <c r="F82" s="5"/>
      <c r="G82" s="1" t="s">
        <v>198</v>
      </c>
      <c r="H82" s="1" t="e">
        <f t="shared" si="3"/>
        <v>#VALUE!</v>
      </c>
      <c r="I82" s="2"/>
      <c r="J82" s="1" t="e">
        <f>#REF!</f>
        <v>#REF!</v>
      </c>
    </row>
    <row r="83" spans="1:10" ht="11.25" outlineLevel="3">
      <c r="A83" s="91" t="s">
        <v>185</v>
      </c>
      <c r="B83" s="92"/>
      <c r="C83" s="24"/>
      <c r="D83" s="38"/>
      <c r="E83" s="38"/>
      <c r="F83" s="5"/>
      <c r="G83" s="1" t="s">
        <v>199</v>
      </c>
      <c r="H83" s="1" t="str">
        <f>G83</f>
        <v>OH</v>
      </c>
      <c r="I83" s="2"/>
      <c r="J83" s="1" t="e">
        <f>#REF!</f>
        <v>#REF!</v>
      </c>
    </row>
    <row r="84" spans="1:10" ht="11.25" outlineLevel="2">
      <c r="A84" s="93" t="s">
        <v>159</v>
      </c>
      <c r="B84" s="94"/>
      <c r="C84" s="29" t="e">
        <f>IF(#REF!="","",#REF!)</f>
        <v>#REF!</v>
      </c>
      <c r="D84" s="30"/>
      <c r="E84" s="30"/>
      <c r="F84" s="5"/>
      <c r="G84" s="1" t="s">
        <v>202</v>
      </c>
      <c r="H84" s="1" t="e">
        <f>IF(G84="","",G84*(H$83+1))</f>
        <v>#VALUE!</v>
      </c>
      <c r="I84" s="2"/>
      <c r="J84" s="1" t="e">
        <f>#REF!</f>
        <v>#REF!</v>
      </c>
    </row>
    <row r="85" spans="1:10" ht="11.25" outlineLevel="1">
      <c r="A85" s="84" t="s">
        <v>44</v>
      </c>
      <c r="B85" s="83"/>
      <c r="C85" s="31" t="e">
        <f>IF(#REF!="","",#REF!)</f>
        <v>#REF!</v>
      </c>
      <c r="D85" s="32"/>
      <c r="E85" s="32"/>
      <c r="F85" s="5"/>
      <c r="G85" s="1" t="s">
        <v>201</v>
      </c>
      <c r="H85" s="1" t="e">
        <f>IF(G85="","",G85*(H$75+1))</f>
        <v>#VALUE!</v>
      </c>
      <c r="I85" s="2"/>
      <c r="J85" s="1" t="e">
        <f>#REF!</f>
        <v>#REF!</v>
      </c>
    </row>
    <row r="86" spans="1:10" ht="11.25" outlineLevel="2">
      <c r="A86" s="82" t="s">
        <v>45</v>
      </c>
      <c r="B86" s="83"/>
      <c r="C86" s="24"/>
      <c r="D86" s="38"/>
      <c r="E86" s="38"/>
      <c r="F86" s="5"/>
      <c r="G86" s="1" t="s">
        <v>197</v>
      </c>
      <c r="H86" s="1" t="str">
        <f>G86</f>
        <v>H</v>
      </c>
      <c r="I86" s="2"/>
      <c r="J86" s="1" t="e">
        <f>#REF!</f>
        <v>#REF!</v>
      </c>
    </row>
    <row r="87" spans="1:10" ht="11.25" outlineLevel="2">
      <c r="A87" s="95" t="s">
        <v>46</v>
      </c>
      <c r="B87" s="92"/>
      <c r="C87" s="8" t="e">
        <f>IF(#REF!="","",#REF!)</f>
        <v>#REF!</v>
      </c>
      <c r="D87" s="8"/>
      <c r="E87" s="8"/>
      <c r="F87" s="5"/>
      <c r="G87" s="1" t="s">
        <v>198</v>
      </c>
      <c r="H87" s="1" t="e">
        <f>IF(G87="","",G87*(H$86+1))</f>
        <v>#VALUE!</v>
      </c>
      <c r="I87" s="2"/>
      <c r="J87" s="1" t="e">
        <f>#REF!</f>
        <v>#REF!</v>
      </c>
    </row>
    <row r="88" spans="1:10" ht="11.25" outlineLevel="2">
      <c r="A88" s="95" t="s">
        <v>47</v>
      </c>
      <c r="B88" s="92"/>
      <c r="C88" s="9" t="e">
        <f>IF(#REF!="","",#REF!)</f>
        <v>#REF!</v>
      </c>
      <c r="D88" s="9"/>
      <c r="E88" s="9"/>
      <c r="F88" s="5"/>
      <c r="G88" s="1" t="s">
        <v>198</v>
      </c>
      <c r="H88" s="1" t="e">
        <f>IF(G88="","",G88*(H$86+1))</f>
        <v>#VALUE!</v>
      </c>
      <c r="I88" s="2"/>
      <c r="J88" s="1" t="e">
        <f>#REF!</f>
        <v>#REF!</v>
      </c>
    </row>
    <row r="89" spans="1:10" ht="11.25" outlineLevel="2">
      <c r="A89" s="95" t="s">
        <v>48</v>
      </c>
      <c r="B89" s="92"/>
      <c r="C89" s="9" t="e">
        <f>IF(#REF!="","",#REF!)</f>
        <v>#REF!</v>
      </c>
      <c r="D89" s="9"/>
      <c r="E89" s="9"/>
      <c r="F89" s="5"/>
      <c r="G89" s="1" t="s">
        <v>198</v>
      </c>
      <c r="H89" s="1" t="e">
        <f>IF(G89="","",G89*(H$86+1))</f>
        <v>#VALUE!</v>
      </c>
      <c r="I89" s="2"/>
      <c r="J89" s="1" t="e">
        <f>#REF!</f>
        <v>#REF!</v>
      </c>
    </row>
    <row r="90" spans="1:10" ht="11.25" outlineLevel="2">
      <c r="A90" s="95" t="s">
        <v>49</v>
      </c>
      <c r="B90" s="92"/>
      <c r="C90" s="17" t="e">
        <f>IF(#REF!="","",#REF!)</f>
        <v>#REF!</v>
      </c>
      <c r="D90" s="17"/>
      <c r="E90" s="17"/>
      <c r="F90" s="5"/>
      <c r="G90" s="1" t="s">
        <v>198</v>
      </c>
      <c r="H90" s="1" t="e">
        <f>IF(G90="","",G90*(H$86+1))</f>
        <v>#VALUE!</v>
      </c>
      <c r="I90" s="2"/>
      <c r="J90" s="1" t="e">
        <f>#REF!</f>
        <v>#REF!</v>
      </c>
    </row>
    <row r="91" spans="1:10" ht="11.25" outlineLevel="2">
      <c r="A91" s="95" t="s">
        <v>50</v>
      </c>
      <c r="B91" s="92"/>
      <c r="C91" s="53" t="e">
        <f>IF(#REF!="","",#REF!)</f>
        <v>#REF!</v>
      </c>
      <c r="D91" s="17"/>
      <c r="E91" s="17"/>
      <c r="F91" s="5"/>
      <c r="G91" s="1" t="s">
        <v>198</v>
      </c>
      <c r="H91" s="1" t="e">
        <f>IF(G91="","",G91*(H$86+1))</f>
        <v>#VALUE!</v>
      </c>
      <c r="I91" s="2"/>
      <c r="J91" s="1" t="e">
        <f>#REF!</f>
        <v>#REF!</v>
      </c>
    </row>
    <row r="92" spans="1:10" ht="11.25" outlineLevel="3">
      <c r="A92" s="91" t="s">
        <v>186</v>
      </c>
      <c r="B92" s="92"/>
      <c r="C92" s="24"/>
      <c r="D92" s="38"/>
      <c r="E92" s="38"/>
      <c r="F92" s="5"/>
      <c r="G92" s="1" t="s">
        <v>199</v>
      </c>
      <c r="H92" s="1" t="str">
        <f>G92</f>
        <v>OH</v>
      </c>
      <c r="I92" s="2"/>
      <c r="J92" s="1" t="e">
        <f>#REF!</f>
        <v>#REF!</v>
      </c>
    </row>
    <row r="93" spans="1:10" ht="11.25" outlineLevel="2">
      <c r="A93" s="93" t="s">
        <v>160</v>
      </c>
      <c r="B93" s="94"/>
      <c r="C93" s="29" t="e">
        <f>IF(#REF!="","",#REF!)</f>
        <v>#REF!</v>
      </c>
      <c r="D93" s="30"/>
      <c r="E93" s="30"/>
      <c r="F93" s="5"/>
      <c r="G93" s="1" t="s">
        <v>202</v>
      </c>
      <c r="H93" s="1" t="e">
        <f>IF(G93="","",G93*(H$92+1))</f>
        <v>#VALUE!</v>
      </c>
      <c r="I93" s="2"/>
      <c r="J93" s="1" t="e">
        <f>#REF!</f>
        <v>#REF!</v>
      </c>
    </row>
    <row r="94" spans="1:10" ht="11.25" outlineLevel="1">
      <c r="A94" s="84" t="s">
        <v>51</v>
      </c>
      <c r="B94" s="83"/>
      <c r="C94" s="42" t="e">
        <f>IF(#REF!="","",#REF!)</f>
        <v>#REF!</v>
      </c>
      <c r="D94" s="42"/>
      <c r="E94" s="42"/>
      <c r="F94" s="5"/>
      <c r="G94" s="1" t="s">
        <v>203</v>
      </c>
      <c r="H94" s="1" t="e">
        <f>SUM(H$87:H$91)+H$93</f>
        <v>#VALUE!</v>
      </c>
      <c r="I94" s="2"/>
      <c r="J94" s="1" t="e">
        <f>#REF!</f>
        <v>#REF!</v>
      </c>
    </row>
    <row r="95" spans="1:10" ht="11.25" outlineLevel="2">
      <c r="A95" s="82" t="s">
        <v>176</v>
      </c>
      <c r="B95" s="83"/>
      <c r="C95" s="24"/>
      <c r="D95" s="38"/>
      <c r="E95" s="38"/>
      <c r="F95" s="5"/>
      <c r="G95" s="1" t="s">
        <v>197</v>
      </c>
      <c r="H95" s="1" t="str">
        <f>G95</f>
        <v>H</v>
      </c>
      <c r="I95" s="2"/>
      <c r="J95" s="1" t="e">
        <f>#REF!</f>
        <v>#REF!</v>
      </c>
    </row>
    <row r="96" spans="1:10" ht="11.25" outlineLevel="2">
      <c r="A96" s="95" t="s">
        <v>52</v>
      </c>
      <c r="B96" s="92"/>
      <c r="C96" s="8" t="e">
        <f>IF(#REF!="","",#REF!)</f>
        <v>#REF!</v>
      </c>
      <c r="D96" s="8"/>
      <c r="E96" s="8"/>
      <c r="F96" s="5"/>
      <c r="G96" s="1" t="s">
        <v>198</v>
      </c>
      <c r="H96" s="1" t="e">
        <f aca="true" t="shared" si="4" ref="H96:H105">IF(G96="","",G96*(H$95+1))</f>
        <v>#VALUE!</v>
      </c>
      <c r="I96" s="2"/>
      <c r="J96" s="1" t="e">
        <f>#REF!</f>
        <v>#REF!</v>
      </c>
    </row>
    <row r="97" spans="1:10" ht="11.25" outlineLevel="2">
      <c r="A97" s="95" t="s">
        <v>53</v>
      </c>
      <c r="B97" s="92"/>
      <c r="C97" s="9" t="e">
        <f>IF(#REF!="","",#REF!)</f>
        <v>#REF!</v>
      </c>
      <c r="D97" s="9"/>
      <c r="E97" s="9"/>
      <c r="F97" s="5"/>
      <c r="G97" s="1" t="s">
        <v>198</v>
      </c>
      <c r="H97" s="1" t="e">
        <f t="shared" si="4"/>
        <v>#VALUE!</v>
      </c>
      <c r="I97" s="2"/>
      <c r="J97" s="1" t="e">
        <f>#REF!</f>
        <v>#REF!</v>
      </c>
    </row>
    <row r="98" spans="1:10" ht="11.25" outlineLevel="2">
      <c r="A98" s="95" t="s">
        <v>54</v>
      </c>
      <c r="B98" s="92"/>
      <c r="C98" s="9" t="e">
        <f>IF(#REF!="","",#REF!)</f>
        <v>#REF!</v>
      </c>
      <c r="D98" s="9"/>
      <c r="E98" s="9"/>
      <c r="F98" s="5"/>
      <c r="G98" s="1" t="s">
        <v>198</v>
      </c>
      <c r="H98" s="1" t="e">
        <f t="shared" si="4"/>
        <v>#VALUE!</v>
      </c>
      <c r="I98" s="2"/>
      <c r="J98" s="1" t="e">
        <f>#REF!</f>
        <v>#REF!</v>
      </c>
    </row>
    <row r="99" spans="1:10" ht="11.25" outlineLevel="2">
      <c r="A99" s="95" t="s">
        <v>55</v>
      </c>
      <c r="B99" s="92"/>
      <c r="C99" s="9" t="e">
        <f>IF(#REF!="","",#REF!)</f>
        <v>#REF!</v>
      </c>
      <c r="D99" s="9"/>
      <c r="E99" s="9"/>
      <c r="F99" s="5"/>
      <c r="G99" s="1" t="s">
        <v>198</v>
      </c>
      <c r="H99" s="1" t="e">
        <f t="shared" si="4"/>
        <v>#VALUE!</v>
      </c>
      <c r="I99" s="2"/>
      <c r="J99" s="1" t="e">
        <f>#REF!</f>
        <v>#REF!</v>
      </c>
    </row>
    <row r="100" spans="1:10" ht="11.25" outlineLevel="2">
      <c r="A100" s="95" t="s">
        <v>56</v>
      </c>
      <c r="B100" s="92"/>
      <c r="C100" s="9" t="e">
        <f>IF(#REF!="","",#REF!)</f>
        <v>#REF!</v>
      </c>
      <c r="D100" s="9"/>
      <c r="E100" s="9"/>
      <c r="F100" s="5"/>
      <c r="G100" s="1" t="s">
        <v>198</v>
      </c>
      <c r="H100" s="1" t="e">
        <f t="shared" si="4"/>
        <v>#VALUE!</v>
      </c>
      <c r="I100" s="2"/>
      <c r="J100" s="1" t="e">
        <f>#REF!</f>
        <v>#REF!</v>
      </c>
    </row>
    <row r="101" spans="1:10" ht="11.25" outlineLevel="2">
      <c r="A101" s="95" t="s">
        <v>57</v>
      </c>
      <c r="B101" s="92"/>
      <c r="C101" s="9" t="e">
        <f>IF(#REF!="","",#REF!)</f>
        <v>#REF!</v>
      </c>
      <c r="D101" s="9"/>
      <c r="E101" s="9"/>
      <c r="F101" s="5"/>
      <c r="G101" s="1" t="s">
        <v>198</v>
      </c>
      <c r="H101" s="1" t="e">
        <f t="shared" si="4"/>
        <v>#VALUE!</v>
      </c>
      <c r="I101" s="2"/>
      <c r="J101" s="1" t="e">
        <f>#REF!</f>
        <v>#REF!</v>
      </c>
    </row>
    <row r="102" spans="1:10" ht="11.25" outlineLevel="2">
      <c r="A102" s="109" t="s">
        <v>58</v>
      </c>
      <c r="B102" s="92"/>
      <c r="C102" s="9" t="e">
        <f>IF(#REF!="","",#REF!)</f>
        <v>#REF!</v>
      </c>
      <c r="D102" s="9"/>
      <c r="E102" s="9"/>
      <c r="F102" s="5"/>
      <c r="G102" s="1" t="s">
        <v>198</v>
      </c>
      <c r="H102" s="1" t="e">
        <f t="shared" si="4"/>
        <v>#VALUE!</v>
      </c>
      <c r="I102" s="2"/>
      <c r="J102" s="1" t="e">
        <f>#REF!</f>
        <v>#REF!</v>
      </c>
    </row>
    <row r="103" spans="1:10" ht="11.25" outlineLevel="2">
      <c r="A103" s="109" t="s">
        <v>59</v>
      </c>
      <c r="B103" s="92"/>
      <c r="C103" s="17" t="e">
        <f>IF(#REF!="","",#REF!)</f>
        <v>#REF!</v>
      </c>
      <c r="D103" s="17"/>
      <c r="E103" s="17"/>
      <c r="F103" s="5"/>
      <c r="G103" s="1" t="s">
        <v>198</v>
      </c>
      <c r="H103" s="1" t="e">
        <f t="shared" si="4"/>
        <v>#VALUE!</v>
      </c>
      <c r="I103" s="2"/>
      <c r="J103" s="1" t="e">
        <f>#REF!</f>
        <v>#REF!</v>
      </c>
    </row>
    <row r="104" spans="1:10" ht="11.25" outlineLevel="2">
      <c r="A104" s="95" t="s">
        <v>60</v>
      </c>
      <c r="B104" s="92"/>
      <c r="C104" s="17" t="e">
        <f>IF(#REF!="","",#REF!)</f>
        <v>#REF!</v>
      </c>
      <c r="D104" s="17"/>
      <c r="E104" s="17"/>
      <c r="F104" s="5"/>
      <c r="G104" s="1" t="s">
        <v>198</v>
      </c>
      <c r="H104" s="1" t="e">
        <f t="shared" si="4"/>
        <v>#VALUE!</v>
      </c>
      <c r="I104" s="2"/>
      <c r="J104" s="1" t="e">
        <f>#REF!</f>
        <v>#REF!</v>
      </c>
    </row>
    <row r="105" spans="1:10" ht="11.25" outlineLevel="2">
      <c r="A105" s="109" t="s">
        <v>61</v>
      </c>
      <c r="B105" s="92"/>
      <c r="C105" s="17" t="e">
        <f>IF(#REF!="","",#REF!)</f>
        <v>#REF!</v>
      </c>
      <c r="D105" s="17"/>
      <c r="E105" s="17"/>
      <c r="F105" s="5"/>
      <c r="G105" s="1" t="s">
        <v>198</v>
      </c>
      <c r="H105" s="1" t="e">
        <f t="shared" si="4"/>
        <v>#VALUE!</v>
      </c>
      <c r="I105" s="2"/>
      <c r="J105" s="1" t="e">
        <f>#REF!</f>
        <v>#REF!</v>
      </c>
    </row>
    <row r="106" spans="1:10" ht="11.25" outlineLevel="3">
      <c r="A106" s="91" t="s">
        <v>187</v>
      </c>
      <c r="B106" s="92"/>
      <c r="C106" s="20"/>
      <c r="D106" s="38"/>
      <c r="E106" s="38"/>
      <c r="F106" s="5"/>
      <c r="G106" s="1" t="s">
        <v>199</v>
      </c>
      <c r="H106" s="1" t="str">
        <f>G106</f>
        <v>OH</v>
      </c>
      <c r="I106" s="2"/>
      <c r="J106" s="1" t="e">
        <f>#REF!</f>
        <v>#REF!</v>
      </c>
    </row>
    <row r="107" spans="1:10" ht="11.25" outlineLevel="2">
      <c r="A107" s="93" t="s">
        <v>177</v>
      </c>
      <c r="B107" s="94"/>
      <c r="C107" s="29" t="e">
        <f>IF(#REF!="","",#REF!)</f>
        <v>#REF!</v>
      </c>
      <c r="D107" s="30"/>
      <c r="E107" s="30"/>
      <c r="F107" s="5"/>
      <c r="G107" s="1" t="s">
        <v>202</v>
      </c>
      <c r="H107" s="1" t="e">
        <f>IF(G107="","",G107*(H$106+1))</f>
        <v>#VALUE!</v>
      </c>
      <c r="I107" s="2"/>
      <c r="J107" s="1" t="e">
        <f>#REF!</f>
        <v>#REF!</v>
      </c>
    </row>
    <row r="108" spans="1:10" ht="11.25" outlineLevel="1">
      <c r="A108" s="84" t="s">
        <v>178</v>
      </c>
      <c r="B108" s="85"/>
      <c r="C108" s="54" t="e">
        <f>IF(#REF!="","",#REF!)</f>
        <v>#REF!</v>
      </c>
      <c r="D108" s="49"/>
      <c r="E108" s="49"/>
      <c r="F108" s="5"/>
      <c r="G108" s="1" t="s">
        <v>203</v>
      </c>
      <c r="H108" s="1" t="e">
        <f>SUM(H$96:H$105)+H$107</f>
        <v>#VALUE!</v>
      </c>
      <c r="I108" s="2"/>
      <c r="J108" s="1" t="e">
        <f>#REF!</f>
        <v>#REF!</v>
      </c>
    </row>
    <row r="109" spans="1:10" ht="11.25" outlineLevel="1">
      <c r="A109" s="87" t="s">
        <v>62</v>
      </c>
      <c r="B109" s="83"/>
      <c r="C109" s="51" t="e">
        <f>IF(#REF!="","",#REF!)</f>
        <v>#REF!</v>
      </c>
      <c r="D109" s="52"/>
      <c r="E109" s="52"/>
      <c r="F109" s="5"/>
      <c r="G109" s="1" t="s">
        <v>198</v>
      </c>
      <c r="H109" s="1" t="e">
        <f>IF(G109="","",G109*(H$67+1))</f>
        <v>#VALUE!</v>
      </c>
      <c r="I109" s="2"/>
      <c r="J109" s="1" t="e">
        <f>#REF!</f>
        <v>#REF!</v>
      </c>
    </row>
    <row r="110" spans="1:10" ht="11.25" outlineLevel="2">
      <c r="A110" s="82" t="s">
        <v>63</v>
      </c>
      <c r="B110" s="83"/>
      <c r="C110" s="24"/>
      <c r="D110" s="38"/>
      <c r="E110" s="38"/>
      <c r="F110" s="5"/>
      <c r="G110" s="1" t="s">
        <v>197</v>
      </c>
      <c r="H110" s="1" t="str">
        <f>G110</f>
        <v>H</v>
      </c>
      <c r="I110" s="2"/>
      <c r="J110" s="1" t="e">
        <f>#REF!</f>
        <v>#REF!</v>
      </c>
    </row>
    <row r="111" spans="1:10" ht="11.25" outlineLevel="2">
      <c r="A111" s="95" t="s">
        <v>64</v>
      </c>
      <c r="B111" s="92"/>
      <c r="C111" s="18" t="e">
        <f>IF(#REF!="","",#REF!)</f>
        <v>#REF!</v>
      </c>
      <c r="D111" s="18"/>
      <c r="E111" s="18"/>
      <c r="F111" s="5"/>
      <c r="G111" s="1" t="s">
        <v>198</v>
      </c>
      <c r="H111" s="1" t="e">
        <f aca="true" t="shared" si="5" ref="H111:H116">IF(G111="","",G111*(H$110+1))</f>
        <v>#VALUE!</v>
      </c>
      <c r="I111" s="2"/>
      <c r="J111" s="1" t="e">
        <f>#REF!</f>
        <v>#REF!</v>
      </c>
    </row>
    <row r="112" spans="1:10" ht="11.25" outlineLevel="2">
      <c r="A112" s="95" t="s">
        <v>65</v>
      </c>
      <c r="B112" s="92"/>
      <c r="C112" s="17" t="e">
        <f>IF(#REF!="","",#REF!)</f>
        <v>#REF!</v>
      </c>
      <c r="D112" s="17"/>
      <c r="E112" s="17"/>
      <c r="F112" s="5"/>
      <c r="G112" s="1" t="s">
        <v>198</v>
      </c>
      <c r="H112" s="1" t="e">
        <f t="shared" si="5"/>
        <v>#VALUE!</v>
      </c>
      <c r="I112" s="2"/>
      <c r="J112" s="1" t="e">
        <f>#REF!</f>
        <v>#REF!</v>
      </c>
    </row>
    <row r="113" spans="1:10" ht="11.25" outlineLevel="2">
      <c r="A113" s="95" t="s">
        <v>66</v>
      </c>
      <c r="B113" s="92"/>
      <c r="C113" s="17" t="e">
        <f>IF(#REF!="","",#REF!)</f>
        <v>#REF!</v>
      </c>
      <c r="D113" s="17"/>
      <c r="E113" s="17"/>
      <c r="F113" s="5"/>
      <c r="G113" s="1" t="s">
        <v>198</v>
      </c>
      <c r="H113" s="1" t="e">
        <f t="shared" si="5"/>
        <v>#VALUE!</v>
      </c>
      <c r="I113" s="2"/>
      <c r="J113" s="1" t="e">
        <f>#REF!</f>
        <v>#REF!</v>
      </c>
    </row>
    <row r="114" spans="1:10" ht="11.25" outlineLevel="2">
      <c r="A114" s="95" t="s">
        <v>142</v>
      </c>
      <c r="B114" s="92"/>
      <c r="C114" s="17" t="e">
        <f>IF(#REF!="","",#REF!)</f>
        <v>#REF!</v>
      </c>
      <c r="D114" s="17"/>
      <c r="E114" s="17"/>
      <c r="F114" s="5"/>
      <c r="G114" s="1" t="s">
        <v>198</v>
      </c>
      <c r="H114" s="1" t="e">
        <f t="shared" si="5"/>
        <v>#VALUE!</v>
      </c>
      <c r="I114" s="2"/>
      <c r="J114" s="1" t="e">
        <f>#REF!</f>
        <v>#REF!</v>
      </c>
    </row>
    <row r="115" spans="1:10" ht="11.25" outlineLevel="2">
      <c r="A115" s="95" t="s">
        <v>67</v>
      </c>
      <c r="B115" s="92"/>
      <c r="C115" s="17" t="e">
        <f>IF(#REF!="","",#REF!)</f>
        <v>#REF!</v>
      </c>
      <c r="D115" s="17"/>
      <c r="E115" s="17"/>
      <c r="F115" s="5"/>
      <c r="G115" s="1" t="s">
        <v>198</v>
      </c>
      <c r="H115" s="1" t="e">
        <f t="shared" si="5"/>
        <v>#VALUE!</v>
      </c>
      <c r="I115" s="2"/>
      <c r="J115" s="1" t="e">
        <f>#REF!</f>
        <v>#REF!</v>
      </c>
    </row>
    <row r="116" spans="1:10" ht="11.25" outlineLevel="2">
      <c r="A116" s="95" t="s">
        <v>68</v>
      </c>
      <c r="B116" s="92"/>
      <c r="C116" s="53" t="e">
        <f>IF(#REF!="","",#REF!)</f>
        <v>#REF!</v>
      </c>
      <c r="D116" s="17"/>
      <c r="E116" s="17"/>
      <c r="F116" s="5"/>
      <c r="G116" s="1" t="s">
        <v>198</v>
      </c>
      <c r="H116" s="1" t="e">
        <f t="shared" si="5"/>
        <v>#VALUE!</v>
      </c>
      <c r="I116" s="2"/>
      <c r="J116" s="1" t="e">
        <f>#REF!</f>
        <v>#REF!</v>
      </c>
    </row>
    <row r="117" spans="1:10" ht="11.25" outlineLevel="3">
      <c r="A117" s="91" t="s">
        <v>188</v>
      </c>
      <c r="B117" s="92"/>
      <c r="C117" s="24"/>
      <c r="D117" s="38"/>
      <c r="E117" s="38"/>
      <c r="F117" s="5"/>
      <c r="G117" s="1" t="s">
        <v>199</v>
      </c>
      <c r="H117" s="1" t="str">
        <f>G117</f>
        <v>OH</v>
      </c>
      <c r="I117" s="2"/>
      <c r="J117" s="1" t="e">
        <f>#REF!</f>
        <v>#REF!</v>
      </c>
    </row>
    <row r="118" spans="1:10" ht="11.25" outlineLevel="2">
      <c r="A118" s="93" t="s">
        <v>161</v>
      </c>
      <c r="B118" s="94"/>
      <c r="C118" s="29" t="e">
        <f>IF(#REF!="","",#REF!)</f>
        <v>#REF!</v>
      </c>
      <c r="D118" s="30"/>
      <c r="E118" s="30"/>
      <c r="F118" s="5"/>
      <c r="G118" s="1" t="s">
        <v>202</v>
      </c>
      <c r="H118" s="1" t="e">
        <f>IF(G118="","",G118*(H$117+1))</f>
        <v>#VALUE!</v>
      </c>
      <c r="I118" s="2"/>
      <c r="J118" s="1" t="e">
        <f>#REF!</f>
        <v>#REF!</v>
      </c>
    </row>
    <row r="119" spans="1:10" ht="11.25" outlineLevel="1">
      <c r="A119" s="84" t="s">
        <v>69</v>
      </c>
      <c r="B119" s="83"/>
      <c r="C119" s="42" t="e">
        <f>IF(#REF!="","",#REF!)</f>
        <v>#REF!</v>
      </c>
      <c r="D119" s="42"/>
      <c r="E119" s="42"/>
      <c r="F119" s="5"/>
      <c r="G119" s="1" t="s">
        <v>203</v>
      </c>
      <c r="H119" s="1" t="e">
        <f>SUM(H$111:H$116)+H$118</f>
        <v>#VALUE!</v>
      </c>
      <c r="I119" s="2"/>
      <c r="J119" s="1" t="e">
        <f>#REF!</f>
        <v>#REF!</v>
      </c>
    </row>
    <row r="120" spans="1:10" ht="11.25" outlineLevel="2">
      <c r="A120" s="82" t="s">
        <v>70</v>
      </c>
      <c r="B120" s="83"/>
      <c r="C120" s="24"/>
      <c r="D120" s="38"/>
      <c r="E120" s="38"/>
      <c r="F120" s="5"/>
      <c r="G120" s="1" t="s">
        <v>197</v>
      </c>
      <c r="H120" s="1" t="str">
        <f>G120</f>
        <v>H</v>
      </c>
      <c r="I120" s="2"/>
      <c r="J120" s="1" t="e">
        <f>#REF!</f>
        <v>#REF!</v>
      </c>
    </row>
    <row r="121" spans="1:10" ht="11.25" outlineLevel="2">
      <c r="A121" s="109" t="s">
        <v>71</v>
      </c>
      <c r="B121" s="92"/>
      <c r="C121" s="18" t="e">
        <f>IF(#REF!="","",#REF!)</f>
        <v>#REF!</v>
      </c>
      <c r="D121" s="18"/>
      <c r="E121" s="18"/>
      <c r="F121" s="5"/>
      <c r="G121" s="1" t="s">
        <v>198</v>
      </c>
      <c r="H121" s="1" t="e">
        <f aca="true" t="shared" si="6" ref="H121:H130">IF(G121="","",G121*(H$120+1))</f>
        <v>#VALUE!</v>
      </c>
      <c r="I121" s="2"/>
      <c r="J121" s="1" t="e">
        <f>#REF!</f>
        <v>#REF!</v>
      </c>
    </row>
    <row r="122" spans="1:10" ht="11.25" outlineLevel="2">
      <c r="A122" s="95" t="s">
        <v>72</v>
      </c>
      <c r="B122" s="92"/>
      <c r="C122" s="17" t="e">
        <f>IF(#REF!="","",#REF!)</f>
        <v>#REF!</v>
      </c>
      <c r="D122" s="17"/>
      <c r="E122" s="17"/>
      <c r="F122" s="5"/>
      <c r="G122" s="1" t="s">
        <v>198</v>
      </c>
      <c r="H122" s="1" t="e">
        <f t="shared" si="6"/>
        <v>#VALUE!</v>
      </c>
      <c r="I122" s="2"/>
      <c r="J122" s="1" t="e">
        <f>#REF!</f>
        <v>#REF!</v>
      </c>
    </row>
    <row r="123" spans="1:10" ht="11.25" outlineLevel="2">
      <c r="A123" s="109" t="s">
        <v>73</v>
      </c>
      <c r="B123" s="92"/>
      <c r="C123" s="17" t="e">
        <f>IF(#REF!="","",#REF!)</f>
        <v>#REF!</v>
      </c>
      <c r="D123" s="17"/>
      <c r="E123" s="17"/>
      <c r="F123" s="5"/>
      <c r="G123" s="1" t="s">
        <v>198</v>
      </c>
      <c r="H123" s="1" t="e">
        <f t="shared" si="6"/>
        <v>#VALUE!</v>
      </c>
      <c r="I123" s="2"/>
      <c r="J123" s="1" t="e">
        <f>#REF!</f>
        <v>#REF!</v>
      </c>
    </row>
    <row r="124" spans="1:10" ht="11.25" outlineLevel="2">
      <c r="A124" s="109" t="s">
        <v>74</v>
      </c>
      <c r="B124" s="92"/>
      <c r="C124" s="17" t="e">
        <f>IF(#REF!="","",#REF!)</f>
        <v>#REF!</v>
      </c>
      <c r="D124" s="17"/>
      <c r="E124" s="17"/>
      <c r="F124" s="5"/>
      <c r="G124" s="1" t="s">
        <v>198</v>
      </c>
      <c r="H124" s="1" t="e">
        <f t="shared" si="6"/>
        <v>#VALUE!</v>
      </c>
      <c r="I124" s="2"/>
      <c r="J124" s="1" t="e">
        <f>#REF!</f>
        <v>#REF!</v>
      </c>
    </row>
    <row r="125" spans="1:10" ht="11.25" outlineLevel="2">
      <c r="A125" s="95" t="s">
        <v>75</v>
      </c>
      <c r="B125" s="92"/>
      <c r="C125" s="17" t="e">
        <f>IF(#REF!="","",#REF!)</f>
        <v>#REF!</v>
      </c>
      <c r="D125" s="17"/>
      <c r="E125" s="17"/>
      <c r="F125" s="5"/>
      <c r="G125" s="1" t="s">
        <v>198</v>
      </c>
      <c r="H125" s="1" t="e">
        <f t="shared" si="6"/>
        <v>#VALUE!</v>
      </c>
      <c r="I125" s="2"/>
      <c r="J125" s="1" t="e">
        <f>#REF!</f>
        <v>#REF!</v>
      </c>
    </row>
    <row r="126" spans="1:10" ht="11.25" outlineLevel="2">
      <c r="A126" s="109" t="s">
        <v>10</v>
      </c>
      <c r="B126" s="92"/>
      <c r="C126" s="17" t="e">
        <f>IF(#REF!="","",#REF!)</f>
        <v>#REF!</v>
      </c>
      <c r="D126" s="17"/>
      <c r="E126" s="17"/>
      <c r="F126" s="5"/>
      <c r="G126" s="1" t="s">
        <v>198</v>
      </c>
      <c r="H126" s="1" t="e">
        <f t="shared" si="6"/>
        <v>#VALUE!</v>
      </c>
      <c r="I126" s="2"/>
      <c r="J126" s="1" t="e">
        <f>#REF!</f>
        <v>#REF!</v>
      </c>
    </row>
    <row r="127" spans="1:10" ht="11.25" outlineLevel="2">
      <c r="A127" s="95" t="s">
        <v>76</v>
      </c>
      <c r="B127" s="92"/>
      <c r="C127" s="17" t="e">
        <f>IF(#REF!="","",#REF!)</f>
        <v>#REF!</v>
      </c>
      <c r="D127" s="17"/>
      <c r="E127" s="17"/>
      <c r="F127" s="5"/>
      <c r="G127" s="1" t="s">
        <v>198</v>
      </c>
      <c r="H127" s="1" t="e">
        <f t="shared" si="6"/>
        <v>#VALUE!</v>
      </c>
      <c r="I127" s="2"/>
      <c r="J127" s="1" t="e">
        <f>#REF!</f>
        <v>#REF!</v>
      </c>
    </row>
    <row r="128" spans="1:10" ht="11.25" outlineLevel="2">
      <c r="A128" s="95" t="s">
        <v>77</v>
      </c>
      <c r="B128" s="92"/>
      <c r="C128" s="17" t="e">
        <f>IF(#REF!="","",#REF!)</f>
        <v>#REF!</v>
      </c>
      <c r="D128" s="17"/>
      <c r="E128" s="17"/>
      <c r="F128" s="5"/>
      <c r="G128" s="1" t="s">
        <v>198</v>
      </c>
      <c r="H128" s="1" t="e">
        <f t="shared" si="6"/>
        <v>#VALUE!</v>
      </c>
      <c r="I128" s="2"/>
      <c r="J128" s="1" t="e">
        <f>#REF!</f>
        <v>#REF!</v>
      </c>
    </row>
    <row r="129" spans="1:10" ht="11.25" outlineLevel="2">
      <c r="A129" s="95" t="s">
        <v>78</v>
      </c>
      <c r="B129" s="92"/>
      <c r="C129" s="17" t="e">
        <f>IF(#REF!="","",#REF!)</f>
        <v>#REF!</v>
      </c>
      <c r="D129" s="17"/>
      <c r="E129" s="17"/>
      <c r="F129" s="5"/>
      <c r="G129" s="1" t="s">
        <v>198</v>
      </c>
      <c r="H129" s="1" t="e">
        <f t="shared" si="6"/>
        <v>#VALUE!</v>
      </c>
      <c r="I129" s="2"/>
      <c r="J129" s="1" t="e">
        <f>#REF!</f>
        <v>#REF!</v>
      </c>
    </row>
    <row r="130" spans="1:10" ht="11.25" outlineLevel="2">
      <c r="A130" s="95" t="s">
        <v>79</v>
      </c>
      <c r="B130" s="92"/>
      <c r="C130" s="53" t="e">
        <f>IF(#REF!="","",#REF!)</f>
        <v>#REF!</v>
      </c>
      <c r="D130" s="17"/>
      <c r="E130" s="17"/>
      <c r="F130" s="5"/>
      <c r="G130" s="1" t="s">
        <v>198</v>
      </c>
      <c r="H130" s="1" t="e">
        <f t="shared" si="6"/>
        <v>#VALUE!</v>
      </c>
      <c r="I130" s="2"/>
      <c r="J130" s="1" t="e">
        <f>#REF!</f>
        <v>#REF!</v>
      </c>
    </row>
    <row r="131" spans="1:10" ht="11.25" outlineLevel="3">
      <c r="A131" s="91" t="s">
        <v>189</v>
      </c>
      <c r="B131" s="92"/>
      <c r="C131" s="24"/>
      <c r="D131" s="38"/>
      <c r="E131" s="38"/>
      <c r="F131" s="5"/>
      <c r="G131" s="1" t="s">
        <v>199</v>
      </c>
      <c r="H131" s="1" t="str">
        <f>G131</f>
        <v>OH</v>
      </c>
      <c r="I131" s="2"/>
      <c r="J131" s="1" t="e">
        <f>#REF!</f>
        <v>#REF!</v>
      </c>
    </row>
    <row r="132" spans="1:10" s="3" customFormat="1" ht="11.25" outlineLevel="2">
      <c r="A132" s="93" t="s">
        <v>162</v>
      </c>
      <c r="B132" s="94"/>
      <c r="C132" s="29" t="e">
        <f>IF(#REF!="","",#REF!)</f>
        <v>#REF!</v>
      </c>
      <c r="D132" s="30"/>
      <c r="E132" s="30"/>
      <c r="F132" s="5"/>
      <c r="G132" s="1" t="s">
        <v>202</v>
      </c>
      <c r="H132" s="3" t="e">
        <f>IF(G132="","",G132*(H$131+1))</f>
        <v>#VALUE!</v>
      </c>
      <c r="I132" s="2"/>
      <c r="J132" s="2" t="e">
        <f>#REF!</f>
        <v>#REF!</v>
      </c>
    </row>
    <row r="133" spans="1:10" s="3" customFormat="1" ht="11.25" outlineLevel="1">
      <c r="A133" s="105" t="s">
        <v>80</v>
      </c>
      <c r="B133" s="106"/>
      <c r="C133" s="42" t="e">
        <f>IF(#REF!="","",#REF!)</f>
        <v>#REF!</v>
      </c>
      <c r="D133" s="42"/>
      <c r="E133" s="42"/>
      <c r="F133" s="5"/>
      <c r="G133" s="1" t="s">
        <v>203</v>
      </c>
      <c r="H133" s="3" t="e">
        <f>SUM(H$121:H$130)+H132</f>
        <v>#VALUE!</v>
      </c>
      <c r="I133" s="2"/>
      <c r="J133" s="2" t="e">
        <f>#REF!</f>
        <v>#REF!</v>
      </c>
    </row>
    <row r="134" spans="1:10" s="3" customFormat="1" ht="11.25" outlineLevel="1">
      <c r="A134" s="107" t="s">
        <v>107</v>
      </c>
      <c r="B134" s="108"/>
      <c r="C134" s="55"/>
      <c r="D134" s="50"/>
      <c r="E134" s="50"/>
      <c r="F134" s="5"/>
      <c r="G134" s="1" t="s">
        <v>197</v>
      </c>
      <c r="H134" s="3" t="str">
        <f>G134</f>
        <v>H</v>
      </c>
      <c r="I134" s="2" t="s">
        <v>145</v>
      </c>
      <c r="J134" s="1" t="e">
        <f>#REF!</f>
        <v>#REF!</v>
      </c>
    </row>
    <row r="135" spans="1:10" ht="11.25" outlineLevel="2">
      <c r="A135" s="91" t="s">
        <v>179</v>
      </c>
      <c r="B135" s="92"/>
      <c r="C135" s="24"/>
      <c r="D135" s="38"/>
      <c r="E135" s="38"/>
      <c r="F135" s="5"/>
      <c r="G135" s="1" t="s">
        <v>197</v>
      </c>
      <c r="H135" s="1" t="str">
        <f>G135</f>
        <v>H</v>
      </c>
      <c r="I135" s="2" t="s">
        <v>145</v>
      </c>
      <c r="J135" s="1" t="e">
        <f>#REF!</f>
        <v>#REF!</v>
      </c>
    </row>
    <row r="136" spans="1:10" ht="11.25" outlineLevel="2">
      <c r="A136" s="100" t="s">
        <v>108</v>
      </c>
      <c r="B136" s="101"/>
      <c r="C136" s="12" t="e">
        <f>IF(#REF!="","",#REF!)</f>
        <v>#REF!</v>
      </c>
      <c r="D136" s="12"/>
      <c r="E136" s="12"/>
      <c r="F136" s="5"/>
      <c r="G136" s="1" t="s">
        <v>198</v>
      </c>
      <c r="H136" s="1" t="e">
        <f aca="true" t="shared" si="7" ref="H136:H143">IF(G136="","",G136*(H$135+1))</f>
        <v>#VALUE!</v>
      </c>
      <c r="I136" s="2" t="s">
        <v>145</v>
      </c>
      <c r="J136" s="1" t="e">
        <f>#REF!</f>
        <v>#REF!</v>
      </c>
    </row>
    <row r="137" spans="1:10" ht="11.25" outlineLevel="2">
      <c r="A137" s="100" t="s">
        <v>109</v>
      </c>
      <c r="B137" s="101"/>
      <c r="C137" s="13" t="e">
        <f>IF(#REF!="","",#REF!)</f>
        <v>#REF!</v>
      </c>
      <c r="D137" s="13"/>
      <c r="E137" s="13"/>
      <c r="F137" s="5"/>
      <c r="G137" s="1" t="s">
        <v>198</v>
      </c>
      <c r="H137" s="1" t="e">
        <f t="shared" si="7"/>
        <v>#VALUE!</v>
      </c>
      <c r="I137" s="2" t="s">
        <v>145</v>
      </c>
      <c r="J137" s="1" t="e">
        <f>#REF!</f>
        <v>#REF!</v>
      </c>
    </row>
    <row r="138" spans="1:10" ht="11.25" outlineLevel="2">
      <c r="A138" s="100" t="s">
        <v>110</v>
      </c>
      <c r="B138" s="101"/>
      <c r="C138" s="13" t="e">
        <f>IF(#REF!="","",#REF!)</f>
        <v>#REF!</v>
      </c>
      <c r="D138" s="13"/>
      <c r="E138" s="13"/>
      <c r="F138" s="5"/>
      <c r="G138" s="1" t="s">
        <v>198</v>
      </c>
      <c r="H138" s="1" t="e">
        <f t="shared" si="7"/>
        <v>#VALUE!</v>
      </c>
      <c r="I138" s="2" t="s">
        <v>145</v>
      </c>
      <c r="J138" s="1" t="e">
        <f>#REF!</f>
        <v>#REF!</v>
      </c>
    </row>
    <row r="139" spans="1:10" ht="11.25" outlineLevel="2">
      <c r="A139" s="100" t="s">
        <v>111</v>
      </c>
      <c r="B139" s="101"/>
      <c r="C139" s="13" t="e">
        <f>IF(#REF!="","",#REF!)</f>
        <v>#REF!</v>
      </c>
      <c r="D139" s="13"/>
      <c r="E139" s="13"/>
      <c r="F139" s="5"/>
      <c r="G139" s="1" t="s">
        <v>198</v>
      </c>
      <c r="H139" s="1" t="e">
        <f t="shared" si="7"/>
        <v>#VALUE!</v>
      </c>
      <c r="I139" s="2" t="s">
        <v>145</v>
      </c>
      <c r="J139" s="1" t="e">
        <f>#REF!</f>
        <v>#REF!</v>
      </c>
    </row>
    <row r="140" spans="1:10" ht="11.25" outlineLevel="2">
      <c r="A140" s="100" t="s">
        <v>112</v>
      </c>
      <c r="B140" s="101"/>
      <c r="C140" s="13" t="e">
        <f>IF(#REF!="","",#REF!)</f>
        <v>#REF!</v>
      </c>
      <c r="D140" s="13"/>
      <c r="E140" s="13"/>
      <c r="F140" s="5"/>
      <c r="G140" s="1" t="s">
        <v>198</v>
      </c>
      <c r="H140" s="1" t="e">
        <f t="shared" si="7"/>
        <v>#VALUE!</v>
      </c>
      <c r="I140" s="2" t="s">
        <v>145</v>
      </c>
      <c r="J140" s="1" t="e">
        <f>#REF!</f>
        <v>#REF!</v>
      </c>
    </row>
    <row r="141" spans="1:10" ht="11.25" outlineLevel="2">
      <c r="A141" s="103" t="s">
        <v>113</v>
      </c>
      <c r="B141" s="101"/>
      <c r="C141" s="13" t="e">
        <f>IF(#REF!="","",#REF!)</f>
        <v>#REF!</v>
      </c>
      <c r="D141" s="13"/>
      <c r="E141" s="13"/>
      <c r="F141" s="5"/>
      <c r="G141" s="1" t="s">
        <v>198</v>
      </c>
      <c r="H141" s="1" t="e">
        <f t="shared" si="7"/>
        <v>#VALUE!</v>
      </c>
      <c r="I141" s="2" t="s">
        <v>145</v>
      </c>
      <c r="J141" s="1" t="e">
        <f>#REF!</f>
        <v>#REF!</v>
      </c>
    </row>
    <row r="142" spans="1:10" ht="11.25" outlineLevel="2">
      <c r="A142" s="103" t="s">
        <v>114</v>
      </c>
      <c r="B142" s="101"/>
      <c r="C142" s="13" t="e">
        <f>IF(#REF!="","",#REF!)</f>
        <v>#REF!</v>
      </c>
      <c r="D142" s="13"/>
      <c r="E142" s="13"/>
      <c r="F142" s="5"/>
      <c r="G142" s="1" t="s">
        <v>198</v>
      </c>
      <c r="H142" s="1" t="e">
        <f t="shared" si="7"/>
        <v>#VALUE!</v>
      </c>
      <c r="I142" s="2" t="s">
        <v>145</v>
      </c>
      <c r="J142" s="1" t="e">
        <f>#REF!</f>
        <v>#REF!</v>
      </c>
    </row>
    <row r="143" spans="1:10" ht="11.25" outlineLevel="2">
      <c r="A143" s="100" t="s">
        <v>115</v>
      </c>
      <c r="B143" s="101"/>
      <c r="C143" s="26" t="e">
        <f>IF(#REF!="","",#REF!)</f>
        <v>#REF!</v>
      </c>
      <c r="D143" s="13"/>
      <c r="E143" s="13"/>
      <c r="F143" s="5"/>
      <c r="G143" s="1" t="s">
        <v>198</v>
      </c>
      <c r="H143" s="1" t="e">
        <f t="shared" si="7"/>
        <v>#VALUE!</v>
      </c>
      <c r="I143" s="2" t="s">
        <v>145</v>
      </c>
      <c r="J143" s="1" t="e">
        <f>#REF!</f>
        <v>#REF!</v>
      </c>
    </row>
    <row r="144" spans="1:10" ht="11.25" outlineLevel="3">
      <c r="A144" s="102" t="s">
        <v>190</v>
      </c>
      <c r="B144" s="101"/>
      <c r="C144" s="44"/>
      <c r="D144" s="38"/>
      <c r="E144" s="38"/>
      <c r="F144" s="6"/>
      <c r="G144" s="2" t="s">
        <v>199</v>
      </c>
      <c r="H144" s="1" t="str">
        <f>G144</f>
        <v>OH</v>
      </c>
      <c r="I144" s="2" t="s">
        <v>145</v>
      </c>
      <c r="J144" s="1" t="e">
        <f>#REF!</f>
        <v>#REF!</v>
      </c>
    </row>
    <row r="145" spans="1:10" s="3" customFormat="1" ht="11.25" outlineLevel="2">
      <c r="A145" s="96" t="s">
        <v>163</v>
      </c>
      <c r="B145" s="97"/>
      <c r="C145" s="29" t="e">
        <f>IF(#REF!="","",#REF!)</f>
        <v>#REF!</v>
      </c>
      <c r="D145" s="30"/>
      <c r="E145" s="30"/>
      <c r="F145" s="6"/>
      <c r="G145" s="2" t="s">
        <v>202</v>
      </c>
      <c r="H145" s="3" t="e">
        <f>IF(G145="","",G145*(H$144+1))</f>
        <v>#VALUE!</v>
      </c>
      <c r="I145" s="2" t="s">
        <v>145</v>
      </c>
      <c r="J145" s="2" t="e">
        <f>#REF!</f>
        <v>#REF!</v>
      </c>
    </row>
    <row r="146" spans="1:10" s="3" customFormat="1" ht="11.25" outlineLevel="1">
      <c r="A146" s="93" t="s">
        <v>180</v>
      </c>
      <c r="B146" s="92"/>
      <c r="C146" s="31" t="e">
        <f>IF(#REF!="","",#REF!)</f>
        <v>#REF!</v>
      </c>
      <c r="D146" s="32"/>
      <c r="E146" s="32"/>
      <c r="F146" s="5"/>
      <c r="G146" s="1" t="s">
        <v>201</v>
      </c>
      <c r="H146" s="3" t="e">
        <f>IF(G146="","",G146*(H$135+1))</f>
        <v>#VALUE!</v>
      </c>
      <c r="I146" s="2" t="s">
        <v>145</v>
      </c>
      <c r="J146" s="2" t="e">
        <f>#REF!</f>
        <v>#REF!</v>
      </c>
    </row>
    <row r="147" spans="1:10" s="3" customFormat="1" ht="11.25" outlineLevel="2">
      <c r="A147" s="104" t="s">
        <v>116</v>
      </c>
      <c r="B147" s="92"/>
      <c r="C147" s="24"/>
      <c r="D147" s="38"/>
      <c r="E147" s="38"/>
      <c r="F147" s="5"/>
      <c r="G147" s="1" t="s">
        <v>197</v>
      </c>
      <c r="H147" s="3" t="str">
        <f>G147</f>
        <v>H</v>
      </c>
      <c r="I147" s="2" t="s">
        <v>145</v>
      </c>
      <c r="J147" s="1" t="e">
        <f>#REF!</f>
        <v>#REF!</v>
      </c>
    </row>
    <row r="148" spans="1:10" ht="11.25" outlineLevel="2">
      <c r="A148" s="100" t="s">
        <v>109</v>
      </c>
      <c r="B148" s="101"/>
      <c r="C148" s="12" t="e">
        <f>IF(#REF!="","",#REF!)</f>
        <v>#REF!</v>
      </c>
      <c r="D148" s="12"/>
      <c r="E148" s="12"/>
      <c r="F148" s="5"/>
      <c r="G148" s="1" t="s">
        <v>198</v>
      </c>
      <c r="H148" s="1" t="e">
        <f aca="true" t="shared" si="8" ref="H148:H156">IF(G148="","",G148*(H$147+1))</f>
        <v>#VALUE!</v>
      </c>
      <c r="I148" s="2" t="s">
        <v>145</v>
      </c>
      <c r="J148" s="1" t="e">
        <f>#REF!</f>
        <v>#REF!</v>
      </c>
    </row>
    <row r="149" spans="1:10" ht="11.25" outlineLevel="2">
      <c r="A149" s="100" t="s">
        <v>117</v>
      </c>
      <c r="B149" s="101"/>
      <c r="C149" s="13" t="e">
        <f>IF(#REF!="","",#REF!)</f>
        <v>#REF!</v>
      </c>
      <c r="D149" s="13"/>
      <c r="E149" s="13"/>
      <c r="F149" s="5"/>
      <c r="G149" s="1" t="s">
        <v>198</v>
      </c>
      <c r="H149" s="1" t="e">
        <f t="shared" si="8"/>
        <v>#VALUE!</v>
      </c>
      <c r="I149" s="2" t="s">
        <v>145</v>
      </c>
      <c r="J149" s="1" t="e">
        <f>#REF!</f>
        <v>#REF!</v>
      </c>
    </row>
    <row r="150" spans="1:10" ht="11.25" outlineLevel="2">
      <c r="A150" s="100" t="s">
        <v>118</v>
      </c>
      <c r="B150" s="101"/>
      <c r="C150" s="13" t="e">
        <f>IF(#REF!="","",#REF!)</f>
        <v>#REF!</v>
      </c>
      <c r="D150" s="13"/>
      <c r="E150" s="13"/>
      <c r="F150" s="5"/>
      <c r="G150" s="1" t="s">
        <v>198</v>
      </c>
      <c r="H150" s="1" t="e">
        <f t="shared" si="8"/>
        <v>#VALUE!</v>
      </c>
      <c r="I150" s="2" t="s">
        <v>145</v>
      </c>
      <c r="J150" s="1" t="e">
        <f>#REF!</f>
        <v>#REF!</v>
      </c>
    </row>
    <row r="151" spans="1:10" ht="11.25" outlineLevel="2">
      <c r="A151" s="103" t="s">
        <v>119</v>
      </c>
      <c r="B151" s="101"/>
      <c r="C151" s="13" t="e">
        <f>IF(#REF!="","",#REF!)</f>
        <v>#REF!</v>
      </c>
      <c r="D151" s="13"/>
      <c r="E151" s="13"/>
      <c r="F151" s="5"/>
      <c r="G151" s="1" t="s">
        <v>198</v>
      </c>
      <c r="H151" s="1" t="e">
        <f t="shared" si="8"/>
        <v>#VALUE!</v>
      </c>
      <c r="I151" s="2" t="s">
        <v>145</v>
      </c>
      <c r="J151" s="1" t="e">
        <f>#REF!</f>
        <v>#REF!</v>
      </c>
    </row>
    <row r="152" spans="1:10" ht="11.25" outlineLevel="2">
      <c r="A152" s="100" t="s">
        <v>120</v>
      </c>
      <c r="B152" s="101"/>
      <c r="C152" s="13" t="e">
        <f>IF(#REF!="","",#REF!)</f>
        <v>#REF!</v>
      </c>
      <c r="D152" s="13"/>
      <c r="E152" s="13"/>
      <c r="F152" s="5"/>
      <c r="G152" s="1" t="s">
        <v>198</v>
      </c>
      <c r="H152" s="1" t="e">
        <f t="shared" si="8"/>
        <v>#VALUE!</v>
      </c>
      <c r="I152" s="2" t="s">
        <v>145</v>
      </c>
      <c r="J152" s="2" t="e">
        <f>#REF!</f>
        <v>#REF!</v>
      </c>
    </row>
    <row r="153" spans="1:10" s="2" customFormat="1" ht="11.25" outlineLevel="2">
      <c r="A153" s="100" t="s">
        <v>121</v>
      </c>
      <c r="B153" s="101"/>
      <c r="C153" s="13" t="e">
        <f>IF(#REF!="","",#REF!)</f>
        <v>#REF!</v>
      </c>
      <c r="D153" s="13"/>
      <c r="E153" s="13"/>
      <c r="F153" s="5"/>
      <c r="G153" s="1" t="s">
        <v>198</v>
      </c>
      <c r="H153" s="2" t="e">
        <f t="shared" si="8"/>
        <v>#VALUE!</v>
      </c>
      <c r="I153" s="2" t="s">
        <v>145</v>
      </c>
      <c r="J153" s="2" t="e">
        <f>#REF!</f>
        <v>#REF!</v>
      </c>
    </row>
    <row r="154" spans="1:10" s="2" customFormat="1" ht="11.25" outlineLevel="2">
      <c r="A154" s="100" t="s">
        <v>122</v>
      </c>
      <c r="B154" s="101"/>
      <c r="C154" s="13" t="e">
        <f>IF(#REF!="","",#REF!)</f>
        <v>#REF!</v>
      </c>
      <c r="D154" s="13"/>
      <c r="E154" s="13"/>
      <c r="F154" s="5"/>
      <c r="G154" s="1" t="s">
        <v>198</v>
      </c>
      <c r="H154" s="2" t="e">
        <f t="shared" si="8"/>
        <v>#VALUE!</v>
      </c>
      <c r="I154" s="2" t="s">
        <v>145</v>
      </c>
      <c r="J154" s="2" t="e">
        <f>#REF!</f>
        <v>#REF!</v>
      </c>
    </row>
    <row r="155" spans="1:10" s="2" customFormat="1" ht="11.25" outlineLevel="2">
      <c r="A155" s="100" t="s">
        <v>115</v>
      </c>
      <c r="B155" s="101"/>
      <c r="C155" s="13" t="e">
        <f>IF(#REF!="","",#REF!)</f>
        <v>#REF!</v>
      </c>
      <c r="D155" s="13"/>
      <c r="E155" s="13"/>
      <c r="F155" s="5"/>
      <c r="G155" s="1" t="s">
        <v>198</v>
      </c>
      <c r="H155" s="2" t="e">
        <f t="shared" si="8"/>
        <v>#VALUE!</v>
      </c>
      <c r="I155" s="2" t="s">
        <v>145</v>
      </c>
      <c r="J155" s="1" t="e">
        <f>#REF!</f>
        <v>#REF!</v>
      </c>
    </row>
    <row r="156" spans="1:10" ht="11.25" outlineLevel="2">
      <c r="A156" s="100" t="s">
        <v>123</v>
      </c>
      <c r="B156" s="101"/>
      <c r="C156" s="26" t="e">
        <f>IF(#REF!="","",#REF!)</f>
        <v>#REF!</v>
      </c>
      <c r="D156" s="14"/>
      <c r="E156" s="14"/>
      <c r="F156" s="5"/>
      <c r="G156" s="1" t="s">
        <v>198</v>
      </c>
      <c r="H156" s="1" t="e">
        <f t="shared" si="8"/>
        <v>#VALUE!</v>
      </c>
      <c r="I156" s="2" t="s">
        <v>145</v>
      </c>
      <c r="J156" s="1" t="e">
        <f>#REF!</f>
        <v>#REF!</v>
      </c>
    </row>
    <row r="157" spans="1:10" ht="11.25" outlineLevel="3">
      <c r="A157" s="102" t="s">
        <v>191</v>
      </c>
      <c r="B157" s="101"/>
      <c r="C157" s="44"/>
      <c r="D157" s="50"/>
      <c r="E157" s="50"/>
      <c r="F157" s="6"/>
      <c r="G157" s="2" t="s">
        <v>199</v>
      </c>
      <c r="H157" s="1" t="str">
        <f>G157</f>
        <v>OH</v>
      </c>
      <c r="I157" s="2" t="s">
        <v>145</v>
      </c>
      <c r="J157" s="1" t="e">
        <f>#REF!</f>
        <v>#REF!</v>
      </c>
    </row>
    <row r="158" spans="1:10" s="2" customFormat="1" ht="11.25" outlineLevel="2">
      <c r="A158" s="96" t="s">
        <v>168</v>
      </c>
      <c r="B158" s="97"/>
      <c r="C158" s="29" t="e">
        <f>IF(#REF!="","",#REF!)</f>
        <v>#REF!</v>
      </c>
      <c r="D158" s="30"/>
      <c r="E158" s="30"/>
      <c r="F158" s="6"/>
      <c r="G158" s="2" t="s">
        <v>202</v>
      </c>
      <c r="H158" s="2" t="e">
        <f>IF(G158="","",G158*(H$157+1))</f>
        <v>#VALUE!</v>
      </c>
      <c r="I158" s="2" t="s">
        <v>145</v>
      </c>
      <c r="J158" s="2" t="e">
        <f>#REF!</f>
        <v>#REF!</v>
      </c>
    </row>
    <row r="159" spans="1:10" s="2" customFormat="1" ht="11.25" outlineLevel="1">
      <c r="A159" s="98" t="s">
        <v>124</v>
      </c>
      <c r="B159" s="99"/>
      <c r="C159" s="56" t="e">
        <f>IF(#REF!="","",#REF!)</f>
        <v>#REF!</v>
      </c>
      <c r="D159" s="57"/>
      <c r="E159" s="57"/>
      <c r="F159" s="5"/>
      <c r="G159" s="1" t="s">
        <v>201</v>
      </c>
      <c r="H159" s="2" t="e">
        <f>IF(G159="","",G159*(H$147+1))</f>
        <v>#VALUE!</v>
      </c>
      <c r="I159" s="2" t="s">
        <v>145</v>
      </c>
      <c r="J159" s="2" t="e">
        <f>#REF!</f>
        <v>#REF!</v>
      </c>
    </row>
    <row r="160" spans="1:10" s="2" customFormat="1" ht="11.25" outlineLevel="1">
      <c r="A160" s="84" t="s">
        <v>125</v>
      </c>
      <c r="B160" s="83"/>
      <c r="C160" s="56" t="e">
        <f>IF(#REF!="","",#REF!)</f>
        <v>#REF!</v>
      </c>
      <c r="D160" s="57"/>
      <c r="E160" s="57"/>
      <c r="F160" s="5"/>
      <c r="G160" s="1" t="s">
        <v>201</v>
      </c>
      <c r="H160" s="2" t="e">
        <f>IF(G160="","",G160*(H$134+1))</f>
        <v>#VALUE!</v>
      </c>
      <c r="I160" s="2" t="s">
        <v>145</v>
      </c>
      <c r="J160" s="1" t="e">
        <f>#REF!</f>
        <v>#REF!</v>
      </c>
    </row>
    <row r="161" spans="1:10" ht="11.25" outlineLevel="2">
      <c r="A161" s="82" t="s">
        <v>81</v>
      </c>
      <c r="B161" s="83"/>
      <c r="C161" s="24"/>
      <c r="D161" s="38"/>
      <c r="E161" s="38"/>
      <c r="F161" s="5"/>
      <c r="G161" s="1" t="s">
        <v>197</v>
      </c>
      <c r="H161" s="1" t="str">
        <f>G161</f>
        <v>H</v>
      </c>
      <c r="I161" s="2"/>
      <c r="J161" s="1" t="e">
        <f>#REF!</f>
        <v>#REF!</v>
      </c>
    </row>
    <row r="162" spans="1:10" ht="11.25" outlineLevel="2">
      <c r="A162" s="95" t="s">
        <v>82</v>
      </c>
      <c r="B162" s="92"/>
      <c r="C162" s="12" t="e">
        <f>IF(#REF!="","",#REF!)</f>
        <v>#REF!</v>
      </c>
      <c r="D162" s="12"/>
      <c r="E162" s="12"/>
      <c r="F162" s="5"/>
      <c r="G162" s="1" t="s">
        <v>198</v>
      </c>
      <c r="H162" s="1" t="e">
        <f>IF(G162="","",G162*(H$161+1))</f>
        <v>#VALUE!</v>
      </c>
      <c r="I162" s="2"/>
      <c r="J162" s="1" t="e">
        <f>#REF!</f>
        <v>#REF!</v>
      </c>
    </row>
    <row r="163" spans="1:10" ht="11.25" outlineLevel="2">
      <c r="A163" s="95" t="s">
        <v>83</v>
      </c>
      <c r="B163" s="92"/>
      <c r="C163" s="26" t="e">
        <f>IF(#REF!="","",#REF!)</f>
        <v>#REF!</v>
      </c>
      <c r="D163" s="13"/>
      <c r="E163" s="13"/>
      <c r="F163" s="5"/>
      <c r="G163" s="1" t="s">
        <v>198</v>
      </c>
      <c r="H163" s="1" t="e">
        <f>IF(G163="","",G163*(H$161+1))</f>
        <v>#VALUE!</v>
      </c>
      <c r="I163" s="2"/>
      <c r="J163" s="1" t="e">
        <f>#REF!</f>
        <v>#REF!</v>
      </c>
    </row>
    <row r="164" spans="1:10" ht="11.25" outlineLevel="3">
      <c r="A164" s="91" t="s">
        <v>192</v>
      </c>
      <c r="B164" s="92"/>
      <c r="C164" s="44"/>
      <c r="D164" s="38"/>
      <c r="E164" s="38"/>
      <c r="F164" s="7"/>
      <c r="G164" s="2" t="s">
        <v>199</v>
      </c>
      <c r="H164" s="1" t="str">
        <f>G164</f>
        <v>OH</v>
      </c>
      <c r="I164" s="2"/>
      <c r="J164" s="1" t="e">
        <f>#REF!</f>
        <v>#REF!</v>
      </c>
    </row>
    <row r="165" spans="1:10" ht="11.25" outlineLevel="2">
      <c r="A165" s="93" t="s">
        <v>164</v>
      </c>
      <c r="B165" s="94"/>
      <c r="C165" s="29" t="e">
        <f>IF(#REF!="","",#REF!)</f>
        <v>#REF!</v>
      </c>
      <c r="D165" s="30"/>
      <c r="E165" s="30"/>
      <c r="F165" s="7"/>
      <c r="G165" s="2" t="s">
        <v>202</v>
      </c>
      <c r="H165" s="1" t="e">
        <f>IF(G165="","",G165*(H$164+1))</f>
        <v>#VALUE!</v>
      </c>
      <c r="I165" s="2"/>
      <c r="J165" s="1" t="e">
        <f>#REF!</f>
        <v>#REF!</v>
      </c>
    </row>
    <row r="166" spans="1:10" ht="11.25" outlineLevel="1">
      <c r="A166" s="84" t="s">
        <v>84</v>
      </c>
      <c r="B166" s="85"/>
      <c r="C166" s="29" t="e">
        <f>IF(#REF!="","",#REF!)</f>
        <v>#REF!</v>
      </c>
      <c r="D166" s="30"/>
      <c r="E166" s="30"/>
      <c r="F166" s="5"/>
      <c r="G166" s="1" t="s">
        <v>201</v>
      </c>
      <c r="H166" s="1" t="e">
        <f>IF(G166="","",G166*(H$161+1))</f>
        <v>#VALUE!</v>
      </c>
      <c r="I166" s="2"/>
      <c r="J166" s="1" t="e">
        <f>#REF!</f>
        <v>#REF!</v>
      </c>
    </row>
    <row r="167" spans="1:10" ht="11.25" outlineLevel="1">
      <c r="A167" s="87" t="s">
        <v>144</v>
      </c>
      <c r="B167" s="83"/>
      <c r="C167" s="8" t="e">
        <f>IF(#REF!="","",#REF!)</f>
        <v>#REF!</v>
      </c>
      <c r="D167" s="8"/>
      <c r="E167" s="8"/>
      <c r="F167" s="5"/>
      <c r="G167" s="1" t="s">
        <v>198</v>
      </c>
      <c r="H167" s="1" t="e">
        <f>IF(G167="","",G167*(H$67+1))</f>
        <v>#VALUE!</v>
      </c>
      <c r="I167" s="2"/>
      <c r="J167" s="1" t="e">
        <f>#REF!</f>
        <v>#REF!</v>
      </c>
    </row>
    <row r="168" spans="1:10" ht="11.25" outlineLevel="1">
      <c r="A168" s="87" t="s">
        <v>143</v>
      </c>
      <c r="B168" s="83"/>
      <c r="C168" s="23" t="e">
        <f>IF(#REF!="","",#REF!)</f>
        <v>#REF!</v>
      </c>
      <c r="D168" s="9"/>
      <c r="E168" s="9"/>
      <c r="F168" s="5"/>
      <c r="G168" s="1" t="s">
        <v>198</v>
      </c>
      <c r="H168" s="1" t="e">
        <f>IF(G168="","",G168*(H$67+1))</f>
        <v>#VALUE!</v>
      </c>
      <c r="I168" s="2"/>
      <c r="J168" s="1" t="e">
        <f>#REF!</f>
        <v>#REF!</v>
      </c>
    </row>
    <row r="169" spans="1:10" ht="11.25" outlineLevel="2">
      <c r="A169" s="82" t="s">
        <v>193</v>
      </c>
      <c r="B169" s="83"/>
      <c r="C169" s="44"/>
      <c r="D169" s="38"/>
      <c r="E169" s="38"/>
      <c r="F169" s="7"/>
      <c r="G169" s="2" t="s">
        <v>199</v>
      </c>
      <c r="H169" s="1" t="str">
        <f>G169</f>
        <v>OH</v>
      </c>
      <c r="I169" s="2"/>
      <c r="J169" s="2" t="e">
        <f>#REF!</f>
        <v>#REF!</v>
      </c>
    </row>
    <row r="170" spans="1:10" s="2" customFormat="1" ht="11.25" outlineLevel="1">
      <c r="A170" s="84" t="s">
        <v>152</v>
      </c>
      <c r="B170" s="85"/>
      <c r="C170" s="29" t="e">
        <f>IF(#REF!="","",#REF!)</f>
        <v>#REF!</v>
      </c>
      <c r="D170" s="30"/>
      <c r="E170" s="30"/>
      <c r="F170" s="7"/>
      <c r="G170" s="2" t="s">
        <v>202</v>
      </c>
      <c r="H170" s="2" t="e">
        <f>IF(G170="","",G170*(H$169+1))</f>
        <v>#VALUE!</v>
      </c>
      <c r="J170" s="2" t="e">
        <f>#REF!</f>
        <v>#REF!</v>
      </c>
    </row>
    <row r="171" spans="1:10" s="2" customFormat="1" ht="11.25">
      <c r="A171" s="77" t="s">
        <v>148</v>
      </c>
      <c r="B171" s="80"/>
      <c r="C171" s="58" t="e">
        <f>IF(#REF!="","",#REF!)</f>
        <v>#REF!</v>
      </c>
      <c r="D171" s="58"/>
      <c r="E171" s="58"/>
      <c r="F171" s="5"/>
      <c r="G171" s="1" t="s">
        <v>203</v>
      </c>
      <c r="H171" s="2" t="e">
        <f>SUM(H$73,H$74,H$85,H$94,H$108,H$109,H$119,H$133,H$160,H$166,H$167,H$168,H$170)</f>
        <v>#VALUE!</v>
      </c>
      <c r="J171" s="1" t="e">
        <f>#REF!</f>
        <v>#REF!</v>
      </c>
    </row>
    <row r="172" spans="1:10" ht="11.25" outlineLevel="1">
      <c r="A172" s="86" t="s">
        <v>85</v>
      </c>
      <c r="B172" s="80"/>
      <c r="C172" s="24"/>
      <c r="D172" s="38"/>
      <c r="E172" s="38"/>
      <c r="F172" s="5"/>
      <c r="G172" s="1" t="s">
        <v>197</v>
      </c>
      <c r="H172" s="1" t="str">
        <f>G172</f>
        <v>H</v>
      </c>
      <c r="I172" s="2"/>
      <c r="J172" s="1" t="e">
        <f>#REF!</f>
        <v>#REF!</v>
      </c>
    </row>
    <row r="173" spans="1:10" ht="11.25" outlineLevel="1">
      <c r="A173" s="87" t="s">
        <v>86</v>
      </c>
      <c r="B173" s="83"/>
      <c r="C173" s="12" t="e">
        <f>IF(#REF!="","",#REF!)</f>
        <v>#REF!</v>
      </c>
      <c r="D173" s="12"/>
      <c r="E173" s="12"/>
      <c r="F173" s="5"/>
      <c r="G173" s="1" t="s">
        <v>198</v>
      </c>
      <c r="H173" s="1" t="e">
        <f aca="true" t="shared" si="9" ref="H173:H180">IF(G173="","",G173*(H$172+1))</f>
        <v>#VALUE!</v>
      </c>
      <c r="I173" s="2"/>
      <c r="J173" s="1" t="e">
        <f>#REF!</f>
        <v>#REF!</v>
      </c>
    </row>
    <row r="174" spans="1:10" ht="11.25" outlineLevel="1">
      <c r="A174" s="87" t="s">
        <v>87</v>
      </c>
      <c r="B174" s="83"/>
      <c r="C174" s="13" t="e">
        <f>IF(#REF!="","",#REF!)</f>
        <v>#REF!</v>
      </c>
      <c r="D174" s="13"/>
      <c r="E174" s="13"/>
      <c r="F174" s="5"/>
      <c r="G174" s="1" t="s">
        <v>198</v>
      </c>
      <c r="H174" s="1" t="e">
        <f t="shared" si="9"/>
        <v>#VALUE!</v>
      </c>
      <c r="I174" s="2"/>
      <c r="J174" s="1" t="e">
        <f>#REF!</f>
        <v>#REF!</v>
      </c>
    </row>
    <row r="175" spans="1:10" ht="11.25" outlineLevel="1">
      <c r="A175" s="87" t="s">
        <v>88</v>
      </c>
      <c r="B175" s="83"/>
      <c r="C175" s="13" t="e">
        <f>IF(#REF!="","",#REF!)</f>
        <v>#REF!</v>
      </c>
      <c r="D175" s="13"/>
      <c r="E175" s="13"/>
      <c r="F175" s="5"/>
      <c r="G175" s="1" t="s">
        <v>198</v>
      </c>
      <c r="H175" s="1" t="e">
        <f t="shared" si="9"/>
        <v>#VALUE!</v>
      </c>
      <c r="I175" s="2"/>
      <c r="J175" s="1" t="e">
        <f>#REF!</f>
        <v>#REF!</v>
      </c>
    </row>
    <row r="176" spans="1:10" ht="11.25" outlineLevel="1">
      <c r="A176" s="87" t="s">
        <v>89</v>
      </c>
      <c r="B176" s="83"/>
      <c r="C176" s="13" t="e">
        <f>IF(#REF!="","",#REF!)</f>
        <v>#REF!</v>
      </c>
      <c r="D176" s="13"/>
      <c r="E176" s="13"/>
      <c r="F176" s="5"/>
      <c r="G176" s="1" t="s">
        <v>198</v>
      </c>
      <c r="H176" s="1" t="e">
        <f t="shared" si="9"/>
        <v>#VALUE!</v>
      </c>
      <c r="I176" s="2"/>
      <c r="J176" s="1" t="e">
        <f>#REF!</f>
        <v>#REF!</v>
      </c>
    </row>
    <row r="177" spans="1:10" ht="11.25" outlineLevel="1">
      <c r="A177" s="87" t="s">
        <v>90</v>
      </c>
      <c r="B177" s="83"/>
      <c r="C177" s="13" t="e">
        <f>IF(#REF!="","",#REF!)</f>
        <v>#REF!</v>
      </c>
      <c r="D177" s="13"/>
      <c r="E177" s="13"/>
      <c r="F177" s="5"/>
      <c r="G177" s="1" t="s">
        <v>198</v>
      </c>
      <c r="H177" s="1" t="e">
        <f t="shared" si="9"/>
        <v>#VALUE!</v>
      </c>
      <c r="I177" s="2"/>
      <c r="J177" s="1" t="e">
        <f>#REF!</f>
        <v>#REF!</v>
      </c>
    </row>
    <row r="178" spans="1:10" ht="11.25" outlineLevel="1">
      <c r="A178" s="87" t="s">
        <v>91</v>
      </c>
      <c r="B178" s="83"/>
      <c r="C178" s="13" t="e">
        <f>IF(#REF!="","",#REF!)</f>
        <v>#REF!</v>
      </c>
      <c r="D178" s="13"/>
      <c r="E178" s="13"/>
      <c r="F178" s="5"/>
      <c r="G178" s="1" t="s">
        <v>198</v>
      </c>
      <c r="H178" s="1" t="e">
        <f t="shared" si="9"/>
        <v>#VALUE!</v>
      </c>
      <c r="I178" s="2"/>
      <c r="J178" s="1" t="e">
        <f>#REF!</f>
        <v>#REF!</v>
      </c>
    </row>
    <row r="179" spans="1:10" ht="11.25" outlineLevel="1">
      <c r="A179" s="88" t="s">
        <v>92</v>
      </c>
      <c r="B179" s="83"/>
      <c r="C179" s="13" t="e">
        <f>IF(#REF!="","",#REF!)</f>
        <v>#REF!</v>
      </c>
      <c r="D179" s="13"/>
      <c r="E179" s="13"/>
      <c r="F179" s="5"/>
      <c r="G179" s="1" t="s">
        <v>198</v>
      </c>
      <c r="H179" s="1" t="e">
        <f t="shared" si="9"/>
        <v>#VALUE!</v>
      </c>
      <c r="I179" s="2"/>
      <c r="J179" s="1" t="e">
        <f>#REF!</f>
        <v>#REF!</v>
      </c>
    </row>
    <row r="180" spans="1:10" ht="11.25" outlineLevel="1">
      <c r="A180" s="87" t="s">
        <v>93</v>
      </c>
      <c r="B180" s="83"/>
      <c r="C180" s="26" t="e">
        <f>IF(#REF!="","",#REF!)</f>
        <v>#REF!</v>
      </c>
      <c r="D180" s="13"/>
      <c r="E180" s="13"/>
      <c r="F180" s="5"/>
      <c r="G180" s="1" t="s">
        <v>198</v>
      </c>
      <c r="H180" s="1" t="e">
        <f t="shared" si="9"/>
        <v>#VALUE!</v>
      </c>
      <c r="I180" s="2"/>
      <c r="J180" s="1" t="e">
        <f>#REF!</f>
        <v>#REF!</v>
      </c>
    </row>
    <row r="181" spans="1:10" ht="11.25" outlineLevel="2">
      <c r="A181" s="82" t="s">
        <v>194</v>
      </c>
      <c r="B181" s="83"/>
      <c r="C181" s="44"/>
      <c r="D181" s="38"/>
      <c r="E181" s="38"/>
      <c r="F181" s="7"/>
      <c r="G181" s="2" t="s">
        <v>199</v>
      </c>
      <c r="H181" s="1" t="str">
        <f>G181</f>
        <v>OH</v>
      </c>
      <c r="I181" s="2"/>
      <c r="J181" s="1" t="e">
        <f>#REF!</f>
        <v>#REF!</v>
      </c>
    </row>
    <row r="182" spans="1:10" ht="11.25" outlineLevel="1">
      <c r="A182" s="84" t="s">
        <v>165</v>
      </c>
      <c r="B182" s="85"/>
      <c r="C182" s="29" t="e">
        <f>IF(#REF!="","",#REF!)</f>
        <v>#REF!</v>
      </c>
      <c r="D182" s="30"/>
      <c r="E182" s="30"/>
      <c r="F182" s="7"/>
      <c r="G182" s="2" t="s">
        <v>202</v>
      </c>
      <c r="H182" s="1" t="e">
        <f>IF(G182="","",G182*(H$181+1))</f>
        <v>#VALUE!</v>
      </c>
      <c r="I182" s="2"/>
      <c r="J182" s="1" t="e">
        <f>#REF!</f>
        <v>#REF!</v>
      </c>
    </row>
    <row r="183" spans="1:10" ht="11.25">
      <c r="A183" s="77" t="s">
        <v>94</v>
      </c>
      <c r="B183" s="78"/>
      <c r="C183" s="29" t="e">
        <f>IF(#REF!="","",#REF!)</f>
        <v>#REF!</v>
      </c>
      <c r="D183" s="30"/>
      <c r="E183" s="30"/>
      <c r="F183" s="5"/>
      <c r="G183" s="1" t="s">
        <v>201</v>
      </c>
      <c r="H183" s="1" t="e">
        <f>IF(G183="","",G183*(H$172+1))</f>
        <v>#VALUE!</v>
      </c>
      <c r="I183" s="2"/>
      <c r="J183" s="1" t="e">
        <f>#REF!</f>
        <v>#REF!</v>
      </c>
    </row>
    <row r="184" spans="1:10" ht="11.25">
      <c r="A184" s="77" t="s">
        <v>149</v>
      </c>
      <c r="B184" s="78"/>
      <c r="C184" s="58" t="e">
        <f>IF(#REF!="","",#REF!)</f>
        <v>#REF!</v>
      </c>
      <c r="D184" s="58"/>
      <c r="E184" s="58"/>
      <c r="F184" s="5"/>
      <c r="G184" s="1" t="s">
        <v>203</v>
      </c>
      <c r="H184" s="1" t="e">
        <f>H$171+H$183</f>
        <v>#VALUE!</v>
      </c>
      <c r="I184" s="2"/>
      <c r="J184" s="1" t="e">
        <f>#REF!</f>
        <v>#REF!</v>
      </c>
    </row>
    <row r="185" spans="1:10" ht="11.25">
      <c r="A185" s="77" t="s">
        <v>95</v>
      </c>
      <c r="B185" s="78"/>
      <c r="C185" s="59" t="e">
        <f>IF(#REF!="","",#REF!)</f>
        <v>#REF!</v>
      </c>
      <c r="D185" s="60"/>
      <c r="E185" s="60"/>
      <c r="F185" s="5"/>
      <c r="G185" s="1" t="s">
        <v>203</v>
      </c>
      <c r="H185" s="1" t="e">
        <f>H$66-H$184</f>
        <v>#REF!</v>
      </c>
      <c r="I185" s="2"/>
      <c r="J185" s="2" t="e">
        <f>#REF!</f>
        <v>#REF!</v>
      </c>
    </row>
    <row r="186" spans="1:10" s="2" customFormat="1" ht="11.25">
      <c r="A186" s="79" t="s">
        <v>96</v>
      </c>
      <c r="B186" s="80"/>
      <c r="C186" s="23" t="e">
        <f>IF(#REF!="","",#REF!)</f>
        <v>#REF!</v>
      </c>
      <c r="D186" s="9"/>
      <c r="E186" s="9"/>
      <c r="F186" s="5"/>
      <c r="G186" s="1" t="s">
        <v>198</v>
      </c>
      <c r="H186" s="2" t="e">
        <f>IF(G186="","",G186*(H$181+1))</f>
        <v>#VALUE!</v>
      </c>
      <c r="J186" s="2" t="e">
        <f>#REF!</f>
        <v>#REF!</v>
      </c>
    </row>
    <row r="187" spans="1:10" s="2" customFormat="1" ht="11.25">
      <c r="A187" s="89" t="s">
        <v>150</v>
      </c>
      <c r="B187" s="90"/>
      <c r="C187" s="58" t="e">
        <f>IF(#REF!="","",#REF!)</f>
        <v>#REF!</v>
      </c>
      <c r="D187" s="58"/>
      <c r="E187" s="58"/>
      <c r="F187" s="5"/>
      <c r="G187" s="1" t="s">
        <v>203</v>
      </c>
      <c r="H187" s="2" t="e">
        <f>H$185-H$186</f>
        <v>#REF!</v>
      </c>
      <c r="J187" s="2" t="e">
        <f>#REF!</f>
        <v>#REF!</v>
      </c>
    </row>
    <row r="188" spans="1:10" s="2" customFormat="1" ht="11.25" outlineLevel="1">
      <c r="A188" s="86" t="s">
        <v>97</v>
      </c>
      <c r="B188" s="80"/>
      <c r="C188" s="19"/>
      <c r="D188" s="50"/>
      <c r="E188" s="50"/>
      <c r="F188" s="5"/>
      <c r="G188" s="1" t="s">
        <v>197</v>
      </c>
      <c r="H188" s="2" t="str">
        <f>G188</f>
        <v>H</v>
      </c>
      <c r="J188" s="1" t="e">
        <f>#REF!</f>
        <v>#REF!</v>
      </c>
    </row>
    <row r="189" spans="1:10" ht="11.25" outlineLevel="1">
      <c r="A189" s="88" t="s">
        <v>98</v>
      </c>
      <c r="B189" s="83"/>
      <c r="C189" s="60" t="e">
        <f>IF(#REF!="","",#REF!)</f>
        <v>#REF!</v>
      </c>
      <c r="D189" s="60"/>
      <c r="E189" s="60"/>
      <c r="F189" s="5"/>
      <c r="G189" s="1" t="s">
        <v>203</v>
      </c>
      <c r="H189" s="1" t="e">
        <f>IF(G189="","",G189*(H$188+1))</f>
        <v>#VALUE!</v>
      </c>
      <c r="I189" s="2"/>
      <c r="J189" s="1" t="e">
        <f>#REF!</f>
        <v>#REF!</v>
      </c>
    </row>
    <row r="190" spans="1:10" ht="11.25" outlineLevel="1">
      <c r="A190" s="88" t="s">
        <v>99</v>
      </c>
      <c r="B190" s="83"/>
      <c r="C190" s="60" t="e">
        <f>IF(#REF!="","",#REF!)</f>
        <v>#REF!</v>
      </c>
      <c r="D190" s="60"/>
      <c r="E190" s="60"/>
      <c r="F190" s="5"/>
      <c r="G190" s="1" t="s">
        <v>203</v>
      </c>
      <c r="H190" s="1" t="e">
        <f>IF(G190="","",G190*(H$188+1))</f>
        <v>#VALUE!</v>
      </c>
      <c r="I190" s="2"/>
      <c r="J190" s="1" t="e">
        <f>#REF!</f>
        <v>#REF!</v>
      </c>
    </row>
    <row r="191" spans="1:10" ht="11.25" outlineLevel="1">
      <c r="A191" s="87" t="s">
        <v>100</v>
      </c>
      <c r="B191" s="83"/>
      <c r="C191" s="60" t="e">
        <f>IF(#REF!="","",#REF!)</f>
        <v>#REF!</v>
      </c>
      <c r="D191" s="60"/>
      <c r="E191" s="60"/>
      <c r="F191" s="5"/>
      <c r="G191" s="1" t="s">
        <v>203</v>
      </c>
      <c r="H191" s="1" t="e">
        <f>IF(G191="","",G191*(H$188+1))</f>
        <v>#VALUE!</v>
      </c>
      <c r="I191" s="2"/>
      <c r="J191" s="1" t="e">
        <f>#REF!</f>
        <v>#REF!</v>
      </c>
    </row>
    <row r="192" spans="1:10" ht="11.25" outlineLevel="1">
      <c r="A192" s="87" t="s">
        <v>100</v>
      </c>
      <c r="B192" s="83"/>
      <c r="C192" s="60" t="e">
        <f>IF(#REF!="","",#REF!)</f>
        <v>#REF!</v>
      </c>
      <c r="D192" s="60"/>
      <c r="E192" s="60"/>
      <c r="F192" s="5"/>
      <c r="G192" s="1" t="s">
        <v>203</v>
      </c>
      <c r="H192" s="1" t="e">
        <f>IF(G192="","",G192*(H$188+1))</f>
        <v>#VALUE!</v>
      </c>
      <c r="I192" s="2"/>
      <c r="J192" s="1" t="e">
        <f>#REF!</f>
        <v>#REF!</v>
      </c>
    </row>
    <row r="193" spans="1:10" ht="11.25" outlineLevel="1">
      <c r="A193" s="87" t="s">
        <v>196</v>
      </c>
      <c r="B193" s="83"/>
      <c r="C193" s="60" t="e">
        <f>IF(#REF!="","",#REF!)</f>
        <v>#REF!</v>
      </c>
      <c r="D193" s="60"/>
      <c r="E193" s="60"/>
      <c r="F193" s="5"/>
      <c r="G193" s="1" t="s">
        <v>203</v>
      </c>
      <c r="H193" s="1" t="e">
        <f>IF(G193="","",G193*(H$188+1))</f>
        <v>#VALUE!</v>
      </c>
      <c r="I193" s="2"/>
      <c r="J193" s="1" t="e">
        <f>#REF!</f>
        <v>#REF!</v>
      </c>
    </row>
    <row r="194" spans="1:10" ht="11.25">
      <c r="A194" s="77" t="s">
        <v>101</v>
      </c>
      <c r="B194" s="78"/>
      <c r="C194" s="61" t="e">
        <f>IF(#REF!="","",#REF!)</f>
        <v>#REF!</v>
      </c>
      <c r="D194" s="61"/>
      <c r="E194" s="61"/>
      <c r="F194" s="5"/>
      <c r="G194" s="1" t="s">
        <v>203</v>
      </c>
      <c r="H194" s="1" t="e">
        <f>SUM(H189:H193)</f>
        <v>#VALUE!</v>
      </c>
      <c r="I194" s="2"/>
      <c r="J194" s="1" t="e">
        <f>#REF!</f>
        <v>#REF!</v>
      </c>
    </row>
    <row r="195" spans="1:10" ht="11.25">
      <c r="A195" s="77" t="s">
        <v>166</v>
      </c>
      <c r="B195" s="80"/>
      <c r="C195" s="60" t="e">
        <f>IF(#REF!="","",#REF!)</f>
        <v>#REF!</v>
      </c>
      <c r="D195" s="60"/>
      <c r="E195" s="60"/>
      <c r="F195" s="5"/>
      <c r="G195" s="1" t="s">
        <v>203</v>
      </c>
      <c r="H195" s="1" t="e">
        <f>SUM(H187,-H194)</f>
        <v>#VALUE!</v>
      </c>
      <c r="I195" s="2"/>
      <c r="J195" s="1" t="e">
        <f>#REF!</f>
        <v>#REF!</v>
      </c>
    </row>
    <row r="196" spans="1:10" ht="11.25" outlineLevel="1">
      <c r="A196" s="86" t="s">
        <v>102</v>
      </c>
      <c r="B196" s="80"/>
      <c r="C196" s="24"/>
      <c r="D196" s="38"/>
      <c r="E196" s="38"/>
      <c r="F196" s="5"/>
      <c r="G196" s="1" t="s">
        <v>197</v>
      </c>
      <c r="H196" s="1" t="str">
        <f>G196</f>
        <v>H</v>
      </c>
      <c r="I196" s="2"/>
      <c r="J196" s="1" t="e">
        <f>#REF!</f>
        <v>#REF!</v>
      </c>
    </row>
    <row r="197" spans="1:10" ht="11.25" outlineLevel="1">
      <c r="A197" s="87" t="s">
        <v>103</v>
      </c>
      <c r="B197" s="83"/>
      <c r="C197" s="26" t="e">
        <f>IF(#REF!="","",#REF!)</f>
        <v>#REF!</v>
      </c>
      <c r="D197" s="13"/>
      <c r="E197" s="13"/>
      <c r="F197" s="5"/>
      <c r="G197" s="1" t="s">
        <v>198</v>
      </c>
      <c r="H197" s="1" t="e">
        <f>IF(G197="","",G197*(H$196+1))</f>
        <v>#VALUE!</v>
      </c>
      <c r="I197" s="2"/>
      <c r="J197" s="1" t="e">
        <f>#REF!</f>
        <v>#REF!</v>
      </c>
    </row>
    <row r="198" spans="1:10" ht="11.25" outlineLevel="2">
      <c r="A198" s="82" t="s">
        <v>195</v>
      </c>
      <c r="B198" s="83"/>
      <c r="C198" s="44"/>
      <c r="D198" s="38"/>
      <c r="E198" s="38"/>
      <c r="F198" s="7"/>
      <c r="G198" s="2" t="s">
        <v>199</v>
      </c>
      <c r="H198" s="1" t="str">
        <f>G198</f>
        <v>OH</v>
      </c>
      <c r="I198" s="2"/>
      <c r="J198" s="1" t="e">
        <f>#REF!</f>
        <v>#REF!</v>
      </c>
    </row>
    <row r="199" spans="1:10" ht="11.25" outlineLevel="1">
      <c r="A199" s="84" t="s">
        <v>167</v>
      </c>
      <c r="B199" s="85"/>
      <c r="C199" s="29" t="e">
        <f>IF(#REF!="","",#REF!)</f>
        <v>#REF!</v>
      </c>
      <c r="D199" s="30"/>
      <c r="E199" s="30"/>
      <c r="F199" s="7"/>
      <c r="G199" s="2" t="s">
        <v>202</v>
      </c>
      <c r="H199" s="1">
        <f>SUM($C$198:$C$198)</f>
        <v>0</v>
      </c>
      <c r="I199" s="2"/>
      <c r="J199" s="1" t="e">
        <f>#REF!</f>
        <v>#REF!</v>
      </c>
    </row>
    <row r="200" spans="1:10" ht="11.25">
      <c r="A200" s="75" t="s">
        <v>104</v>
      </c>
      <c r="B200" s="76"/>
      <c r="C200" s="29" t="e">
        <f>IF(#REF!="","",#REF!)</f>
        <v>#REF!</v>
      </c>
      <c r="D200" s="30"/>
      <c r="E200" s="30"/>
      <c r="F200" s="5"/>
      <c r="G200" s="1" t="s">
        <v>201</v>
      </c>
      <c r="H200" s="1" t="e">
        <f>$C$197+$C$199</f>
        <v>#REF!</v>
      </c>
      <c r="I200" s="2"/>
      <c r="J200" s="1" t="e">
        <f>#REF!</f>
        <v>#REF!</v>
      </c>
    </row>
    <row r="201" spans="1:10" ht="11.25">
      <c r="A201" s="77" t="s">
        <v>151</v>
      </c>
      <c r="B201" s="78"/>
      <c r="C201" s="59" t="e">
        <f>IF(#REF!="","",#REF!)</f>
        <v>#REF!</v>
      </c>
      <c r="D201" s="60"/>
      <c r="E201" s="60"/>
      <c r="F201" s="5"/>
      <c r="G201" s="1" t="s">
        <v>203</v>
      </c>
      <c r="H201" s="1" t="e">
        <f>H$195-H$200</f>
        <v>#VALUE!</v>
      </c>
      <c r="I201" s="2"/>
      <c r="J201" s="1" t="e">
        <f>#REF!</f>
        <v>#REF!</v>
      </c>
    </row>
    <row r="202" spans="1:10" ht="11.25">
      <c r="A202" s="79"/>
      <c r="B202" s="80"/>
      <c r="C202" s="62"/>
      <c r="D202" s="63"/>
      <c r="E202" s="63"/>
      <c r="F202" s="5"/>
      <c r="J202" s="1" t="e">
        <f>#REF!</f>
        <v>#REF!</v>
      </c>
    </row>
    <row r="203" spans="1:10" ht="11.25">
      <c r="A203" s="81" t="s">
        <v>105</v>
      </c>
      <c r="B203" s="80"/>
      <c r="C203" s="58" t="e">
        <f>IF(#REF!="","",#REF!)</f>
        <v>#REF!</v>
      </c>
      <c r="D203" s="58"/>
      <c r="E203" s="58"/>
      <c r="F203" s="5"/>
      <c r="H203" s="1" t="e">
        <f>H$187/H$189</f>
        <v>#REF!</v>
      </c>
      <c r="J203" s="1" t="e">
        <f>#REF!</f>
        <v>#REF!</v>
      </c>
    </row>
    <row r="204" spans="1:10" ht="11.25">
      <c r="A204" s="73" t="s">
        <v>106</v>
      </c>
      <c r="B204" s="74"/>
      <c r="C204" s="64" t="e">
        <f>IF(#REF!="","",#REF!)</f>
        <v>#REF!</v>
      </c>
      <c r="D204" s="64"/>
      <c r="E204" s="64"/>
      <c r="F204" s="5"/>
      <c r="H204" s="1" t="e">
        <f>H$187/H$194</f>
        <v>#REF!</v>
      </c>
      <c r="J204" s="1" t="e">
        <f>#REF!</f>
        <v>#REF!</v>
      </c>
    </row>
    <row r="205" ht="11.25">
      <c r="J205" s="1" t="e">
        <f>#REF!</f>
        <v>#REF!</v>
      </c>
    </row>
    <row r="206" ht="11.25">
      <c r="J206" s="1" t="e">
        <f>#REF!</f>
        <v>#REF!</v>
      </c>
    </row>
    <row r="207" ht="11.25">
      <c r="J207" s="1" t="e">
        <f>#REF!</f>
        <v>#REF!</v>
      </c>
    </row>
    <row r="208" ht="11.25">
      <c r="J208" s="1" t="e">
        <f>#REF!</f>
        <v>#REF!</v>
      </c>
    </row>
    <row r="209" ht="11.25">
      <c r="J209" s="1" t="e">
        <f>#REF!</f>
        <v>#REF!</v>
      </c>
    </row>
    <row r="210" ht="11.25">
      <c r="J210" s="1" t="e">
        <f>#REF!</f>
        <v>#REF!</v>
      </c>
    </row>
    <row r="211" ht="11.25">
      <c r="J211" s="1" t="e">
        <f>#REF!</f>
        <v>#REF!</v>
      </c>
    </row>
    <row r="212" ht="11.25">
      <c r="J212" s="1" t="e">
        <f>#REF!</f>
        <v>#REF!</v>
      </c>
    </row>
    <row r="213" ht="11.25">
      <c r="J213" s="1" t="e">
        <f>#REF!</f>
        <v>#REF!</v>
      </c>
    </row>
    <row r="214" ht="11.25">
      <c r="J214" s="1" t="e">
        <f>#REF!</f>
        <v>#REF!</v>
      </c>
    </row>
    <row r="215" ht="11.25">
      <c r="J215" s="1" t="e">
        <f>#REF!</f>
        <v>#REF!</v>
      </c>
    </row>
    <row r="216" ht="11.25">
      <c r="J216" s="1" t="e">
        <f>#REF!</f>
        <v>#REF!</v>
      </c>
    </row>
    <row r="217" ht="11.25">
      <c r="J217" s="1" t="e">
        <f>#REF!</f>
        <v>#REF!</v>
      </c>
    </row>
    <row r="218" ht="11.25">
      <c r="J218" s="1" t="e">
        <f>#REF!</f>
        <v>#REF!</v>
      </c>
    </row>
    <row r="219" ht="11.25">
      <c r="J219" s="1" t="e">
        <f>#REF!</f>
        <v>#REF!</v>
      </c>
    </row>
    <row r="220" ht="11.25">
      <c r="J220" s="1" t="e">
        <f>#REF!</f>
        <v>#REF!</v>
      </c>
    </row>
    <row r="221" ht="11.25">
      <c r="J221" s="1" t="e">
        <f>#REF!</f>
        <v>#REF!</v>
      </c>
    </row>
    <row r="222" ht="11.25">
      <c r="J222" s="1" t="e">
        <f>#REF!</f>
        <v>#REF!</v>
      </c>
    </row>
    <row r="223" ht="11.25">
      <c r="J223" s="1" t="e">
        <f>#REF!</f>
        <v>#REF!</v>
      </c>
    </row>
    <row r="224" ht="11.25">
      <c r="J224" s="1" t="e">
        <f>#REF!</f>
        <v>#REF!</v>
      </c>
    </row>
    <row r="225" ht="11.25">
      <c r="J225" s="1" t="e">
        <f>#REF!</f>
        <v>#REF!</v>
      </c>
    </row>
    <row r="226" ht="11.25">
      <c r="J226" s="1" t="e">
        <f>#REF!</f>
        <v>#REF!</v>
      </c>
    </row>
    <row r="227" ht="11.25">
      <c r="J227" s="1" t="e">
        <f>#REF!</f>
        <v>#REF!</v>
      </c>
    </row>
    <row r="228" ht="11.25">
      <c r="J228" s="1" t="e">
        <f>#REF!</f>
        <v>#REF!</v>
      </c>
    </row>
    <row r="229" ht="11.25">
      <c r="J229" s="1" t="e">
        <f>#REF!</f>
        <v>#REF!</v>
      </c>
    </row>
    <row r="230" ht="11.25">
      <c r="J230" s="1" t="e">
        <f>#REF!</f>
        <v>#REF!</v>
      </c>
    </row>
    <row r="231" ht="11.25">
      <c r="J231" s="1" t="e">
        <f>#REF!</f>
        <v>#REF!</v>
      </c>
    </row>
    <row r="232" ht="11.25">
      <c r="J232" s="1" t="e">
        <f>#REF!</f>
        <v>#REF!</v>
      </c>
    </row>
    <row r="233" ht="11.25">
      <c r="J233" s="1" t="e">
        <f>#REF!</f>
        <v>#REF!</v>
      </c>
    </row>
    <row r="234" ht="11.25">
      <c r="J234" s="1" t="e">
        <f>#REF!</f>
        <v>#REF!</v>
      </c>
    </row>
    <row r="235" ht="11.25">
      <c r="J235" s="1" t="e">
        <f>#REF!</f>
        <v>#REF!</v>
      </c>
    </row>
    <row r="236" ht="11.25">
      <c r="J236" s="1" t="e">
        <f>#REF!</f>
        <v>#REF!</v>
      </c>
    </row>
    <row r="237" ht="11.25">
      <c r="J237" s="1" t="e">
        <f>#REF!</f>
        <v>#REF!</v>
      </c>
    </row>
  </sheetData>
  <sheetProtection/>
  <mergeCells count="203">
    <mergeCell ref="C1:C2"/>
    <mergeCell ref="A1:B2"/>
    <mergeCell ref="A20:B20"/>
    <mergeCell ref="A16:B16"/>
    <mergeCell ref="A17:B17"/>
    <mergeCell ref="A18:B18"/>
    <mergeCell ref="A19:B19"/>
    <mergeCell ref="A12:B12"/>
    <mergeCell ref="A13:B13"/>
    <mergeCell ref="A14:B14"/>
    <mergeCell ref="A15:B15"/>
    <mergeCell ref="A4:B4"/>
    <mergeCell ref="A5:B5"/>
    <mergeCell ref="A6:B6"/>
    <mergeCell ref="A11:B11"/>
    <mergeCell ref="A7:B7"/>
    <mergeCell ref="A8:B8"/>
    <mergeCell ref="A9:B9"/>
    <mergeCell ref="A10:B1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6:B36"/>
    <mergeCell ref="A37:B37"/>
    <mergeCell ref="A32:B32"/>
    <mergeCell ref="A33:B33"/>
    <mergeCell ref="A34:B34"/>
    <mergeCell ref="A35:B35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4:B54"/>
    <mergeCell ref="A55:B55"/>
    <mergeCell ref="A50:B50"/>
    <mergeCell ref="A51:B51"/>
    <mergeCell ref="A52:B52"/>
    <mergeCell ref="A53:B53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72:B72"/>
    <mergeCell ref="A73:B73"/>
    <mergeCell ref="A68:B68"/>
    <mergeCell ref="A69:B69"/>
    <mergeCell ref="A70:B70"/>
    <mergeCell ref="A71:B71"/>
    <mergeCell ref="A74:B74"/>
    <mergeCell ref="A75:B75"/>
    <mergeCell ref="A76:B76"/>
    <mergeCell ref="A77:B77"/>
    <mergeCell ref="A82:B82"/>
    <mergeCell ref="A83:B83"/>
    <mergeCell ref="A78:B78"/>
    <mergeCell ref="A79:B79"/>
    <mergeCell ref="A80:B80"/>
    <mergeCell ref="A81:B81"/>
    <mergeCell ref="A84:B84"/>
    <mergeCell ref="A85:B85"/>
    <mergeCell ref="A86:B86"/>
    <mergeCell ref="A87:B87"/>
    <mergeCell ref="A92:B92"/>
    <mergeCell ref="A93:B93"/>
    <mergeCell ref="A88:B88"/>
    <mergeCell ref="A89:B89"/>
    <mergeCell ref="A90:B90"/>
    <mergeCell ref="A91:B91"/>
    <mergeCell ref="A94:B94"/>
    <mergeCell ref="A95:B95"/>
    <mergeCell ref="A96:B96"/>
    <mergeCell ref="A97:B97"/>
    <mergeCell ref="A98:B98"/>
    <mergeCell ref="A99:B99"/>
    <mergeCell ref="A100:B100"/>
    <mergeCell ref="A101:B101"/>
    <mergeCell ref="A106:B106"/>
    <mergeCell ref="A107:B107"/>
    <mergeCell ref="A102:B102"/>
    <mergeCell ref="A103:B103"/>
    <mergeCell ref="A104:B104"/>
    <mergeCell ref="A105:B105"/>
    <mergeCell ref="A108:B108"/>
    <mergeCell ref="A109:B109"/>
    <mergeCell ref="A110:B110"/>
    <mergeCell ref="A111:B111"/>
    <mergeCell ref="A116:B116"/>
    <mergeCell ref="A117:B117"/>
    <mergeCell ref="A112:B112"/>
    <mergeCell ref="A113:B113"/>
    <mergeCell ref="A114:B114"/>
    <mergeCell ref="A115:B115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30:B130"/>
    <mergeCell ref="A131:B131"/>
    <mergeCell ref="A126:B126"/>
    <mergeCell ref="A127:B127"/>
    <mergeCell ref="A128:B128"/>
    <mergeCell ref="A129:B129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4:B144"/>
    <mergeCell ref="A145:B145"/>
    <mergeCell ref="A140:B140"/>
    <mergeCell ref="A141:B141"/>
    <mergeCell ref="A142:B142"/>
    <mergeCell ref="A143:B143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8:B158"/>
    <mergeCell ref="A159:B159"/>
    <mergeCell ref="A154:B154"/>
    <mergeCell ref="A155:B155"/>
    <mergeCell ref="A156:B156"/>
    <mergeCell ref="A157:B157"/>
    <mergeCell ref="A164:B164"/>
    <mergeCell ref="A165:B165"/>
    <mergeCell ref="A160:B160"/>
    <mergeCell ref="A161:B161"/>
    <mergeCell ref="A162:B162"/>
    <mergeCell ref="A163:B163"/>
    <mergeCell ref="A170:B170"/>
    <mergeCell ref="A171:B171"/>
    <mergeCell ref="A166:B166"/>
    <mergeCell ref="A167:B167"/>
    <mergeCell ref="A168:B168"/>
    <mergeCell ref="A169:B169"/>
    <mergeCell ref="A172:B172"/>
    <mergeCell ref="A173:B173"/>
    <mergeCell ref="A174:B174"/>
    <mergeCell ref="A175:B175"/>
    <mergeCell ref="A180:B180"/>
    <mergeCell ref="A181:B181"/>
    <mergeCell ref="A176:B176"/>
    <mergeCell ref="A177:B177"/>
    <mergeCell ref="A178:B178"/>
    <mergeCell ref="A179:B179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8:B198"/>
    <mergeCell ref="A199:B199"/>
    <mergeCell ref="A194:B194"/>
    <mergeCell ref="A195:B195"/>
    <mergeCell ref="A196:B196"/>
    <mergeCell ref="A197:B197"/>
    <mergeCell ref="A204:B204"/>
    <mergeCell ref="A200:B200"/>
    <mergeCell ref="A201:B201"/>
    <mergeCell ref="A202:B202"/>
    <mergeCell ref="A203:B203"/>
  </mergeCells>
  <printOptions horizontalCentered="1" verticalCentered="1"/>
  <pageMargins left="0.25" right="0.25" top="0.5" bottom="0.25" header="0.25" footer="0.25"/>
  <pageSetup fitToHeight="1" fitToWidth="1" horizontalDpi="600" verticalDpi="600" orientation="portrait" paperSize="5" scale="36" r:id="rId3"/>
  <headerFooter alignWithMargins="0">
    <oddFooter>&amp;L&amp;18&amp;D &amp;T&amp;R&amp;18&amp;A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Home Loan Mortgage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Freddie Mac</dc:creator>
  <cp:keywords/>
  <dc:description/>
  <cp:lastModifiedBy> ashish</cp:lastModifiedBy>
  <cp:lastPrinted>2004-05-12T15:56:10Z</cp:lastPrinted>
  <dcterms:created xsi:type="dcterms:W3CDTF">2004-04-22T19:45:26Z</dcterms:created>
  <dcterms:modified xsi:type="dcterms:W3CDTF">2004-10-19T02:31:20Z</dcterms:modified>
  <cp:category/>
  <cp:version/>
  <cp:contentType/>
  <cp:contentStatus/>
</cp:coreProperties>
</file>