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Instance1" sheetId="1" r:id="rId1"/>
    <sheet name="Instance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1" i="1"/>
  <c r="E40"/>
  <c r="E35"/>
  <c r="E34"/>
  <c r="E33"/>
  <c r="E32"/>
  <c r="E31"/>
  <c r="E30"/>
  <c r="B19"/>
  <c r="E25"/>
  <c r="E24"/>
  <c r="E23"/>
  <c r="E22"/>
  <c r="E21"/>
  <c r="E20"/>
  <c r="E19"/>
  <c r="E14"/>
  <c r="E12"/>
  <c r="E11"/>
  <c r="E10"/>
  <c r="E9"/>
  <c r="E8"/>
  <c r="E7"/>
  <c r="E6"/>
  <c r="E5"/>
  <c r="E3"/>
  <c r="E4"/>
</calcChain>
</file>

<file path=xl/comments1.xml><?xml version="1.0" encoding="utf-8"?>
<comments xmlns="http://schemas.openxmlformats.org/spreadsheetml/2006/main">
  <authors>
    <author>Author</author>
  </authors>
  <commentList>
    <comment ref="D10" authorId="0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charset val="1"/>
          </rPr>
          <t xml:space="preserve">
Round to the nearest integer. If equidistant from two integers, then round to the nearest even integer.</t>
        </r>
      </text>
    </comment>
  </commentList>
</comments>
</file>

<file path=xl/sharedStrings.xml><?xml version="1.0" encoding="utf-8"?>
<sst xmlns="http://schemas.openxmlformats.org/spreadsheetml/2006/main" count="55" uniqueCount="39">
  <si>
    <t>x1</t>
  </si>
  <si>
    <t>x2</t>
  </si>
  <si>
    <t>x3</t>
  </si>
  <si>
    <t>x4</t>
  </si>
  <si>
    <t>x5</t>
  </si>
  <si>
    <t>x6</t>
  </si>
  <si>
    <t>x7</t>
  </si>
  <si>
    <t>y1 (x1+x2)</t>
  </si>
  <si>
    <t>y2 (x1-x2)</t>
  </si>
  <si>
    <t>y3 (x1*x2)</t>
  </si>
  <si>
    <t>y4 (x1/x2)</t>
  </si>
  <si>
    <t>Excel</t>
  </si>
  <si>
    <t>Melody</t>
  </si>
  <si>
    <t>Pass/Fail</t>
  </si>
  <si>
    <t>y6 (ceil(x4))</t>
  </si>
  <si>
    <t>y5 (abs(x3))</t>
  </si>
  <si>
    <t>y7 (floor(x4))</t>
  </si>
  <si>
    <t>y8 (round(x4))</t>
  </si>
  <si>
    <t>y9 (mod(x5,x6))</t>
  </si>
  <si>
    <t>y10 (pow(x5,x6))</t>
  </si>
  <si>
    <t>y12 (sqrt(x7))</t>
  </si>
  <si>
    <t>Basic Operators and Functions</t>
  </si>
  <si>
    <t>Trignometric Functions</t>
  </si>
  <si>
    <t>y1 (sin(x1))</t>
  </si>
  <si>
    <t>y2 (cos(x1))</t>
  </si>
  <si>
    <t>y3 (tan(x1))</t>
  </si>
  <si>
    <t>y4 (asin(x2))</t>
  </si>
  <si>
    <t>y5 (acos(x2))</t>
  </si>
  <si>
    <t>y6 (atan(x2))</t>
  </si>
  <si>
    <t>y7 (atan2(x2,x3))</t>
  </si>
  <si>
    <t>Stat Functions</t>
  </si>
  <si>
    <t>y1 (avg(x1))</t>
  </si>
  <si>
    <t>y2 (max(x1))</t>
  </si>
  <si>
    <t>y3 (min(x1))</t>
  </si>
  <si>
    <t>y4 (sum(x2))</t>
  </si>
  <si>
    <t>y5 (std(x2))</t>
  </si>
  <si>
    <t>y6 (var(x2))</t>
  </si>
  <si>
    <t>y7 (min(x2,..,x7))</t>
  </si>
  <si>
    <t>y8 (min(x2,..,x7))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</si>
</sst>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1"/>
      <name val="Tahoma"/>
      <charset val="1"/>
    </font>
    <font>
      <b/>
      <sz val="11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2">
    <dxf>
      <fill>
        <patternFill>
          <bgColor rgb="FF66FF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25" workbookViewId="0">
      <selection activeCell="D43" sqref="D43"/>
    </sheetView>
  </sheetViews>
  <sheetFormatPr defaultRowHeight="15"/>
  <cols>
    <col min="1" max="1" width="4.5703125" customWidth="1"/>
    <col min="2" max="2" width="10.5703125" customWidth="1"/>
    <col min="4" max="4" width="18.140625" customWidth="1"/>
    <col min="5" max="5" width="15.28515625" customWidth="1"/>
    <col min="6" max="6" width="14.42578125" customWidth="1"/>
    <col min="7" max="7" width="11.85546875" customWidth="1"/>
  </cols>
  <sheetData>
    <row r="1" spans="1:7" ht="18.75">
      <c r="B1" s="9" t="s">
        <v>21</v>
      </c>
      <c r="C1" s="9"/>
      <c r="D1" s="9"/>
    </row>
    <row r="2" spans="1:7">
      <c r="D2" s="4"/>
      <c r="E2" s="6" t="s">
        <v>11</v>
      </c>
      <c r="F2" s="6" t="s">
        <v>12</v>
      </c>
      <c r="G2" s="6" t="s">
        <v>13</v>
      </c>
    </row>
    <row r="3" spans="1:7">
      <c r="A3" s="3" t="s">
        <v>0</v>
      </c>
      <c r="B3" s="2">
        <v>4</v>
      </c>
      <c r="D3" s="5" t="s">
        <v>7</v>
      </c>
      <c r="E3" s="7">
        <f>B3+B4</f>
        <v>6</v>
      </c>
      <c r="F3" s="7"/>
      <c r="G3" s="8"/>
    </row>
    <row r="4" spans="1:7">
      <c r="A4" s="3" t="s">
        <v>1</v>
      </c>
      <c r="B4" s="2">
        <v>2</v>
      </c>
      <c r="D4" s="4" t="s">
        <v>8</v>
      </c>
      <c r="E4" s="7">
        <f>B3-B4</f>
        <v>2</v>
      </c>
      <c r="F4" s="7"/>
      <c r="G4" s="8"/>
    </row>
    <row r="5" spans="1:7">
      <c r="A5" s="3" t="s">
        <v>2</v>
      </c>
      <c r="B5" s="2">
        <v>-2.2999999999999998</v>
      </c>
      <c r="D5" s="4" t="s">
        <v>9</v>
      </c>
      <c r="E5" s="7">
        <f>B3*B4</f>
        <v>8</v>
      </c>
      <c r="F5" s="7"/>
      <c r="G5" s="8"/>
    </row>
    <row r="6" spans="1:7">
      <c r="A6" s="3" t="s">
        <v>3</v>
      </c>
      <c r="B6" s="2">
        <v>3.5</v>
      </c>
      <c r="D6" s="4" t="s">
        <v>10</v>
      </c>
      <c r="E6" s="7">
        <f>B3/B4</f>
        <v>2</v>
      </c>
      <c r="F6" s="7"/>
      <c r="G6" s="8"/>
    </row>
    <row r="7" spans="1:7">
      <c r="A7" s="3" t="s">
        <v>4</v>
      </c>
      <c r="B7" s="2">
        <v>3</v>
      </c>
      <c r="D7" s="4" t="s">
        <v>15</v>
      </c>
      <c r="E7" s="7">
        <f>ABS(B5)</f>
        <v>2.2999999999999998</v>
      </c>
      <c r="F7" s="7"/>
      <c r="G7" s="8"/>
    </row>
    <row r="8" spans="1:7">
      <c r="A8" s="3" t="s">
        <v>5</v>
      </c>
      <c r="B8" s="2">
        <v>2</v>
      </c>
      <c r="D8" s="4" t="s">
        <v>14</v>
      </c>
      <c r="E8" s="7">
        <f>CEILING(B6,1)</f>
        <v>4</v>
      </c>
      <c r="F8" s="7"/>
      <c r="G8" s="8"/>
    </row>
    <row r="9" spans="1:7">
      <c r="A9" s="3" t="s">
        <v>6</v>
      </c>
      <c r="B9" s="2">
        <v>25</v>
      </c>
      <c r="D9" s="4" t="s">
        <v>16</v>
      </c>
      <c r="E9" s="7">
        <f>FLOOR(B6,1)</f>
        <v>3</v>
      </c>
      <c r="F9" s="7"/>
      <c r="G9" s="8"/>
    </row>
    <row r="10" spans="1:7">
      <c r="A10" s="2"/>
      <c r="B10" s="2"/>
      <c r="D10" s="4" t="s">
        <v>17</v>
      </c>
      <c r="E10" s="7">
        <f>IF(B6= (ROUNDUP(B6,0) + ROUNDDOWN(B6,0))/2, MROUND(B6,2),ROUND(B6,0))</f>
        <v>4</v>
      </c>
      <c r="F10" s="7"/>
      <c r="G10" s="8"/>
    </row>
    <row r="11" spans="1:7">
      <c r="D11" s="4" t="s">
        <v>18</v>
      </c>
      <c r="E11" s="7">
        <f>MOD(B7,B8)</f>
        <v>1</v>
      </c>
      <c r="F11" s="7"/>
      <c r="G11" s="8"/>
    </row>
    <row r="12" spans="1:7">
      <c r="D12" s="4" t="s">
        <v>19</v>
      </c>
      <c r="E12" s="7">
        <f>POWER(B7,B8)</f>
        <v>9</v>
      </c>
      <c r="F12" s="7"/>
      <c r="G12" s="8"/>
    </row>
    <row r="13" spans="1:7">
      <c r="D13" s="4"/>
      <c r="E13" s="7"/>
      <c r="F13" s="7"/>
      <c r="G13" s="8"/>
    </row>
    <row r="14" spans="1:7">
      <c r="D14" s="4" t="s">
        <v>20</v>
      </c>
      <c r="E14" s="7">
        <f>SQRT(B9)</f>
        <v>5</v>
      </c>
      <c r="F14" s="7"/>
      <c r="G14" s="8"/>
    </row>
    <row r="15" spans="1:7">
      <c r="D15" s="4"/>
      <c r="E15" s="7"/>
      <c r="F15" s="7"/>
      <c r="G15" s="8"/>
    </row>
    <row r="16" spans="1:7">
      <c r="E16" s="1"/>
      <c r="F16" s="1"/>
      <c r="G16" s="8"/>
    </row>
    <row r="17" spans="1:7" ht="18.75">
      <c r="B17" s="9" t="s">
        <v>22</v>
      </c>
      <c r="C17" s="9"/>
      <c r="D17" s="9"/>
    </row>
    <row r="18" spans="1:7">
      <c r="D18" s="4"/>
      <c r="E18" s="6" t="s">
        <v>11</v>
      </c>
      <c r="F18" s="6" t="s">
        <v>12</v>
      </c>
      <c r="G18" s="6" t="s">
        <v>13</v>
      </c>
    </row>
    <row r="19" spans="1:7">
      <c r="A19" s="3" t="s">
        <v>0</v>
      </c>
      <c r="B19" s="2">
        <f>PI()/4</f>
        <v>0.78539816339744828</v>
      </c>
      <c r="D19" s="4" t="s">
        <v>23</v>
      </c>
      <c r="E19" s="7">
        <f>SIN(B19)</f>
        <v>0.70710678118654746</v>
      </c>
      <c r="F19" s="7"/>
      <c r="G19" s="8"/>
    </row>
    <row r="20" spans="1:7">
      <c r="A20" s="3" t="s">
        <v>1</v>
      </c>
      <c r="B20" s="2">
        <v>0.5</v>
      </c>
      <c r="D20" s="4" t="s">
        <v>24</v>
      </c>
      <c r="E20" s="7">
        <f>COS(B19)</f>
        <v>0.70710678118654757</v>
      </c>
      <c r="F20" s="7"/>
      <c r="G20" s="8"/>
    </row>
    <row r="21" spans="1:7">
      <c r="A21" s="3" t="s">
        <v>2</v>
      </c>
      <c r="B21" s="2">
        <v>0.5</v>
      </c>
      <c r="D21" s="4" t="s">
        <v>25</v>
      </c>
      <c r="E21" s="7">
        <f>TAN(B19)</f>
        <v>0.99999999999999989</v>
      </c>
      <c r="F21" s="7"/>
      <c r="G21" s="8"/>
    </row>
    <row r="22" spans="1:7">
      <c r="A22" s="3"/>
      <c r="B22" s="2"/>
      <c r="D22" s="4" t="s">
        <v>26</v>
      </c>
      <c r="E22" s="7">
        <f>ASIN(B20)</f>
        <v>0.52359877559829893</v>
      </c>
      <c r="F22" s="7"/>
      <c r="G22" s="8"/>
    </row>
    <row r="23" spans="1:7">
      <c r="A23" s="3"/>
      <c r="B23" s="2"/>
      <c r="D23" s="4" t="s">
        <v>27</v>
      </c>
      <c r="E23" s="7">
        <f>ACOS(B20)</f>
        <v>1.0471975511965976</v>
      </c>
      <c r="F23" s="7"/>
      <c r="G23" s="8"/>
    </row>
    <row r="24" spans="1:7">
      <c r="A24" s="3"/>
      <c r="B24" s="2"/>
      <c r="D24" s="4" t="s">
        <v>28</v>
      </c>
      <c r="E24" s="7">
        <f>ATAN(B20)</f>
        <v>0.46364760900080609</v>
      </c>
      <c r="F24" s="7"/>
      <c r="G24" s="8"/>
    </row>
    <row r="25" spans="1:7">
      <c r="A25" s="3"/>
      <c r="B25" s="2"/>
      <c r="D25" s="4" t="s">
        <v>29</v>
      </c>
      <c r="E25" s="7">
        <f>ATAN2(B20,B21)</f>
        <v>0.78539816339744828</v>
      </c>
      <c r="F25" s="7"/>
      <c r="G25" s="8"/>
    </row>
    <row r="26" spans="1:7">
      <c r="A26" s="2"/>
      <c r="B26" s="2"/>
      <c r="D26" s="4"/>
      <c r="E26" s="7"/>
      <c r="F26" s="7"/>
      <c r="G26" s="8"/>
    </row>
    <row r="27" spans="1:7">
      <c r="D27" s="4"/>
      <c r="E27" s="7"/>
      <c r="F27" s="7"/>
      <c r="G27" s="8"/>
    </row>
    <row r="28" spans="1:7" ht="18.75">
      <c r="B28" s="9" t="s">
        <v>30</v>
      </c>
      <c r="D28" s="4"/>
      <c r="E28" s="7"/>
      <c r="F28" s="7"/>
      <c r="G28" s="8"/>
    </row>
    <row r="29" spans="1:7">
      <c r="D29" s="4"/>
      <c r="E29" s="6" t="s">
        <v>11</v>
      </c>
      <c r="F29" s="6" t="s">
        <v>12</v>
      </c>
      <c r="G29" s="6" t="s">
        <v>13</v>
      </c>
    </row>
    <row r="30" spans="1:7">
      <c r="A30" s="3" t="s">
        <v>0</v>
      </c>
      <c r="B30" s="2">
        <v>1</v>
      </c>
      <c r="D30" s="4" t="s">
        <v>31</v>
      </c>
      <c r="E30" s="7">
        <f>AVERAGE(B30:B39)</f>
        <v>5.5</v>
      </c>
      <c r="F30" s="7"/>
      <c r="G30" s="8"/>
    </row>
    <row r="31" spans="1:7">
      <c r="B31">
        <v>2</v>
      </c>
      <c r="D31" s="4" t="s">
        <v>32</v>
      </c>
      <c r="E31" s="7">
        <f>MAX(B30:B39)</f>
        <v>10</v>
      </c>
      <c r="F31" s="7"/>
      <c r="G31" s="8"/>
    </row>
    <row r="32" spans="1:7">
      <c r="B32">
        <v>3</v>
      </c>
      <c r="D32" s="4" t="s">
        <v>33</v>
      </c>
      <c r="E32" s="7">
        <f>MIN(B30:B39)</f>
        <v>1</v>
      </c>
      <c r="F32" s="7"/>
      <c r="G32" s="8"/>
    </row>
    <row r="33" spans="1:7">
      <c r="A33" s="3"/>
      <c r="B33" s="2">
        <v>4</v>
      </c>
      <c r="D33" s="4" t="s">
        <v>34</v>
      </c>
      <c r="E33" s="7">
        <f>SUM(B30:B39)</f>
        <v>55</v>
      </c>
      <c r="F33" s="7"/>
      <c r="G33" s="8"/>
    </row>
    <row r="34" spans="1:7">
      <c r="A34" s="3"/>
      <c r="B34" s="2">
        <v>5</v>
      </c>
      <c r="D34" s="4" t="s">
        <v>35</v>
      </c>
      <c r="E34" s="7">
        <f>STDEV(B30:B39)</f>
        <v>3.0276503540974917</v>
      </c>
      <c r="F34" s="7"/>
      <c r="G34" s="8"/>
    </row>
    <row r="35" spans="1:7">
      <c r="A35" s="3"/>
      <c r="B35" s="2">
        <v>6</v>
      </c>
      <c r="D35" s="4" t="s">
        <v>36</v>
      </c>
      <c r="E35" s="7">
        <f>VAR(B30:B39)</f>
        <v>9.1666666666666661</v>
      </c>
      <c r="F35" s="7"/>
      <c r="G35" s="8"/>
    </row>
    <row r="36" spans="1:7">
      <c r="A36" s="3"/>
      <c r="B36" s="2">
        <v>7</v>
      </c>
      <c r="D36" s="4"/>
      <c r="E36" s="7"/>
      <c r="F36" s="7"/>
      <c r="G36" s="8"/>
    </row>
    <row r="37" spans="1:7">
      <c r="B37" s="2">
        <v>8</v>
      </c>
    </row>
    <row r="38" spans="1:7">
      <c r="B38" s="2">
        <v>9</v>
      </c>
    </row>
    <row r="39" spans="1:7">
      <c r="B39" s="2">
        <v>10</v>
      </c>
      <c r="E39" s="1"/>
    </row>
    <row r="40" spans="1:7">
      <c r="A40" s="3" t="s">
        <v>1</v>
      </c>
      <c r="B40" s="2">
        <v>2</v>
      </c>
      <c r="D40" s="4" t="s">
        <v>37</v>
      </c>
      <c r="E40" s="7">
        <f>MIN(B40:B45)</f>
        <v>2</v>
      </c>
    </row>
    <row r="41" spans="1:7">
      <c r="A41" s="3" t="s">
        <v>2</v>
      </c>
      <c r="B41" s="2">
        <v>4</v>
      </c>
      <c r="D41" s="4" t="s">
        <v>38</v>
      </c>
      <c r="E41" s="7">
        <f>MAX(B40:B45)</f>
        <v>12</v>
      </c>
    </row>
    <row r="42" spans="1:7">
      <c r="A42" s="3" t="s">
        <v>3</v>
      </c>
      <c r="B42" s="2">
        <v>6</v>
      </c>
      <c r="D42" s="4"/>
      <c r="E42" s="7"/>
    </row>
    <row r="43" spans="1:7">
      <c r="A43" s="3" t="s">
        <v>4</v>
      </c>
      <c r="B43" s="2">
        <v>8</v>
      </c>
      <c r="D43" s="4"/>
      <c r="E43" s="4"/>
    </row>
    <row r="44" spans="1:7">
      <c r="A44" s="3" t="s">
        <v>5</v>
      </c>
      <c r="B44" s="2">
        <v>10</v>
      </c>
      <c r="D44" s="4"/>
      <c r="E44" s="4"/>
    </row>
    <row r="45" spans="1:7">
      <c r="A45" s="3" t="s">
        <v>6</v>
      </c>
      <c r="B45" s="2">
        <v>12</v>
      </c>
    </row>
  </sheetData>
  <conditionalFormatting sqref="G3:G12 G14 G19:G25 G30:G36">
    <cfRule type="cellIs" dxfId="1" priority="5" operator="equal">
      <formula>0</formula>
    </cfRule>
    <cfRule type="cellIs" dxfId="0" priority="6" operator="equal">
      <formula>1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5" sqref="C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Instance1</vt:lpstr>
      <vt:lpstr>Instance2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2009-12-27T00:26:54Z</dcterms:modified>
</cp:coreProperties>
</file>